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emplate" sheetId="1" r:id="rId1"/>
    <sheet name="Article Displays" sheetId="2" r:id="rId2"/>
  </sheets>
  <definedNames>
    <definedName name="_xlnm._FilterDatabase" localSheetId="0" hidden="1">Template!$A$4:$R$25</definedName>
    <definedName name="_xlnm.Print_Area" localSheetId="0">Template!$A$2:$R$34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E25" i="1" l="1"/>
  <c r="Q20" i="1" l="1"/>
  <c r="Q21" i="1"/>
  <c r="Q22" i="1"/>
  <c r="Q19" i="1"/>
  <c r="M23" i="1" l="1"/>
  <c r="M24" i="1"/>
  <c r="Q9" i="1"/>
  <c r="Q10" i="1"/>
  <c r="Q11" i="1"/>
  <c r="Q12" i="1"/>
  <c r="Q13" i="1"/>
  <c r="Q14" i="1"/>
  <c r="Q15" i="1"/>
  <c r="Q16" i="1"/>
  <c r="Q17" i="1"/>
  <c r="Q18" i="1"/>
  <c r="Q23" i="1"/>
  <c r="Q24" i="1"/>
  <c r="Q8" i="1"/>
  <c r="M18" i="1"/>
  <c r="M10" i="1"/>
  <c r="M8" i="1"/>
  <c r="M9" i="1"/>
  <c r="M17" i="1"/>
  <c r="M16" i="1"/>
  <c r="M15" i="1"/>
  <c r="M14" i="1"/>
  <c r="M13" i="1"/>
  <c r="M12" i="1"/>
  <c r="M11" i="1"/>
  <c r="Q25" i="1" l="1"/>
  <c r="N15" i="1"/>
  <c r="N24" i="1"/>
  <c r="N13" i="1"/>
  <c r="N16" i="1"/>
  <c r="N23" i="1"/>
  <c r="N11" i="1"/>
  <c r="N10" i="1"/>
  <c r="N17" i="1"/>
  <c r="N18" i="1"/>
  <c r="N12" i="1"/>
  <c r="N14" i="1"/>
  <c r="N9" i="1"/>
  <c r="N8" i="1"/>
</calcChain>
</file>

<file path=xl/sharedStrings.xml><?xml version="1.0" encoding="utf-8"?>
<sst xmlns="http://schemas.openxmlformats.org/spreadsheetml/2006/main" count="270" uniqueCount="198">
  <si>
    <t>all Prices in Euro</t>
  </si>
  <si>
    <t>Artikel Nr.</t>
  </si>
  <si>
    <t>Beschreibung</t>
  </si>
  <si>
    <t>EAN</t>
  </si>
  <si>
    <t>Menge</t>
  </si>
  <si>
    <t>frost        empfindlich</t>
  </si>
  <si>
    <t>hitze         empfindlich</t>
  </si>
  <si>
    <t>Sprache Label</t>
  </si>
  <si>
    <t>Stck./Karton</t>
  </si>
  <si>
    <t>Anzahl Kartons / gesamt</t>
  </si>
  <si>
    <t>Kartons / Palette</t>
  </si>
  <si>
    <t>Stück pro PAL</t>
  </si>
  <si>
    <t>Gewicht / Palette - kg</t>
  </si>
  <si>
    <t>Anzahl  Paletten</t>
  </si>
  <si>
    <t>Paletten stapelbar ja/nein</t>
  </si>
  <si>
    <t>Article No.</t>
  </si>
  <si>
    <t>Description</t>
  </si>
  <si>
    <t>Quantity</t>
  </si>
  <si>
    <t>freeze  sensitive</t>
  </si>
  <si>
    <t>heat sensitive</t>
  </si>
  <si>
    <t>Language Label</t>
  </si>
  <si>
    <t>Quantity/Box</t>
  </si>
  <si>
    <t>Quantity Boxes / total</t>
  </si>
  <si>
    <t>Boxes / Pallet</t>
  </si>
  <si>
    <t>Units per PAL</t>
  </si>
  <si>
    <t>Weight / Pallet - kg</t>
  </si>
  <si>
    <t>Quantity Pallet</t>
  </si>
  <si>
    <t>Pallet stackable yes/no</t>
  </si>
  <si>
    <t>RAINETT ADD TABS GREEN LEMON EL x30 F</t>
  </si>
  <si>
    <t>yes</t>
  </si>
  <si>
    <t>F</t>
  </si>
  <si>
    <t>no</t>
  </si>
  <si>
    <t>RAINETT DETERGENT LIQUID DELICATE MANDEL EL 1,5L F</t>
  </si>
  <si>
    <t>4009175939968</t>
  </si>
  <si>
    <t>FROSCH SPÜLMITTEL LIMONE EL 500ML NO2</t>
  </si>
  <si>
    <t>RUS
KZ
UA</t>
  </si>
  <si>
    <t>FROSCH SPÜLMITTEL LIMONE EL 1000ML NO2</t>
  </si>
  <si>
    <t>FROSCH BAD-RNG. WEINSÄURE EL 500 ML NO2</t>
  </si>
  <si>
    <t>FROSCH ESSIG REINIGER EL 1L E,UK</t>
  </si>
  <si>
    <t>ENG
ES</t>
  </si>
  <si>
    <t>FROSCH NEUTRAL REINIGER 1L NO2</t>
  </si>
  <si>
    <t>FROSCH FLÜSSIG WASCHM.COLOR 1,5L, NO2</t>
  </si>
  <si>
    <t>FROSCH WC REINIGER CITRUS EL 750ML, NO2</t>
  </si>
  <si>
    <t>FROSCH HGSM-LOTION ALOE V.EL 500 ML NO2</t>
  </si>
  <si>
    <t>FROSCH HANDG.KONZ.HIMB.EL 500ML NO2</t>
  </si>
  <si>
    <t>RAINETT BABY MIX DISPLAY 102 PCS PROMO</t>
  </si>
  <si>
    <t>RAINETT DETERGENT 3BTL 1,7L 100PCS DISPLAY</t>
  </si>
  <si>
    <t>FROSCH SPÜLLOTION ALOE VERA EF 750ML JP</t>
  </si>
  <si>
    <t>JP</t>
  </si>
  <si>
    <t>FROSCH KALKREINIGER ESSIG EL 1L E,P</t>
  </si>
  <si>
    <t>TOTAL</t>
  </si>
  <si>
    <t>Weitere Informationen:</t>
  </si>
  <si>
    <t>Additional Information:</t>
  </si>
  <si>
    <t>Display</t>
  </si>
  <si>
    <t>RAINETT SPRAY CITR.SODA.GLAS 500ML 120ST DISPLAY</t>
  </si>
  <si>
    <t>EAN/UPC</t>
  </si>
  <si>
    <t>000000000000714277</t>
  </si>
  <si>
    <t>RAINETT DISP.HGSM RASP/ALOE/SENS 500ML F , 144 Stück</t>
  </si>
  <si>
    <t>000000000000713793</t>
  </si>
  <si>
    <t>RAINETT SPÜLLOT.ALOE V. SRP EL 500 ML F</t>
  </si>
  <si>
    <t>4009175937933</t>
  </si>
  <si>
    <t>RAINETT HGSM LOTION ALOE VERA EL 500ML F</t>
  </si>
  <si>
    <t>000000000000714249</t>
  </si>
  <si>
    <t>RAINETT VITAMIN SPÜLMITT.SRP EL 500 ML F</t>
  </si>
  <si>
    <t>4009175187130</t>
  </si>
  <si>
    <t>RAINETT HGSM LOTION VITAMIN EL 500 ML F</t>
  </si>
  <si>
    <t>RAINETT DISP.HGSM RASP/ALOE/SENS 500ML F</t>
  </si>
  <si>
    <t>4009175542779</t>
  </si>
  <si>
    <t>000000000001114292</t>
  </si>
  <si>
    <t>RAINETT HSGM GEL HIMBEER-ESS.EL 500 ML F</t>
  </si>
  <si>
    <t>4009175923462</t>
  </si>
  <si>
    <t>RAINETT HGSM GEL HIMBEERESSIG EL 500ML F</t>
  </si>
  <si>
    <t>000000000000714515</t>
  </si>
  <si>
    <t>RAINETT SPRAY CITR.SODA.GLAS 120ST DISPL</t>
  </si>
  <si>
    <t>4009175545152</t>
  </si>
  <si>
    <t>000000000001112351</t>
  </si>
  <si>
    <t>RAINETT BAD-REINIGER ZITRONE EL 500ML F</t>
  </si>
  <si>
    <t>4009175923516</t>
  </si>
  <si>
    <t>000000000001506519</t>
  </si>
  <si>
    <t>RAINETT GLAS-REINIG. SPIRITUS EL 500ML F</t>
  </si>
  <si>
    <t>4009175165190</t>
  </si>
  <si>
    <t>000000000001602604</t>
  </si>
  <si>
    <t>RAINETT KÜCHEN-REINIGER SODA EL 500ML F</t>
  </si>
  <si>
    <t>4009175126047</t>
  </si>
  <si>
    <t>000000000000714517</t>
  </si>
  <si>
    <t>RAINETT BABY MIX DISPLAY 102 STK PROMO</t>
  </si>
  <si>
    <t>000000000000712246</t>
  </si>
  <si>
    <t>RAINETT BABY WEICHSPÜLER 750 ML F</t>
  </si>
  <si>
    <t>4009175922465</t>
  </si>
  <si>
    <t>RAINETT BABY WEICHSPÜLER 750ML F</t>
  </si>
  <si>
    <t>000000000000714159</t>
  </si>
  <si>
    <t>RAINETT BABY SPÜL-REINIGER EL 300 ML F</t>
  </si>
  <si>
    <t>4009175941596</t>
  </si>
  <si>
    <t>4009175545176</t>
  </si>
  <si>
    <t>000000000001202244</t>
  </si>
  <si>
    <t>RAINETT BABY FL.WASCHMITTEL EL 1,5 L F</t>
  </si>
  <si>
    <t>4009175922441</t>
  </si>
  <si>
    <t>RAINETT FL. WASCH. BABY EL 1,5L F</t>
  </si>
  <si>
    <t>000000000001302243</t>
  </si>
  <si>
    <t>RAINETT BABY FLECKENSPRAY EL 500ML F</t>
  </si>
  <si>
    <t>4009175922434</t>
  </si>
  <si>
    <t>000000000000714986</t>
  </si>
  <si>
    <t>RAINETT ADD TAB SODA/G.LEM. 70ST DISP PR</t>
  </si>
  <si>
    <t>4009175549860</t>
  </si>
  <si>
    <t>000000000001213479</t>
  </si>
  <si>
    <t>RAINETT MGSM TABS GR.LEMON EL 30 ST. F</t>
  </si>
  <si>
    <t>4009175934796</t>
  </si>
  <si>
    <t>RAINETT MGSM TABS GR.LEMON EL 30ST. F</t>
  </si>
  <si>
    <t>000000000001313519</t>
  </si>
  <si>
    <t>RAINETT MGSM TABS SODA EL 30ST. F</t>
  </si>
  <si>
    <t>4009175922618</t>
  </si>
  <si>
    <t>000000000000715462</t>
  </si>
  <si>
    <t>RAINETT WAMI CONC. FLA. DISPLAY 60PCS</t>
  </si>
  <si>
    <t>000000000000715295</t>
  </si>
  <si>
    <t>RAINETT FL.WASCHM.SODA CO.EL 1,5L FL.F</t>
  </si>
  <si>
    <t>4009175952950</t>
  </si>
  <si>
    <t>RAINETT FL.WASCHM.KO.HD SODA EL 1,5L F</t>
  </si>
  <si>
    <t>000000000000715296</t>
  </si>
  <si>
    <t>RAINETT FL.WASCHM.ALOE V.CO.EL 1,5L FL.F</t>
  </si>
  <si>
    <t>4009175952967</t>
  </si>
  <si>
    <t>RAINETT FL.WASCHM.CO.SE.ALOE V.EL 1,5L F</t>
  </si>
  <si>
    <t>000000000000715297</t>
  </si>
  <si>
    <t>RAINETT FL.WASCH.MSEIFE CO. EL 1.5L FL.F</t>
  </si>
  <si>
    <t>4009175952974</t>
  </si>
  <si>
    <t>RAINETT FL.WASCH.KO.HD M.SEIFE EL 1.5L F</t>
  </si>
  <si>
    <t>4009175554628</t>
  </si>
  <si>
    <t>000000000000715522</t>
  </si>
  <si>
    <t>TARAX DISPL. ROHR-UNTERH. LEM,PIN,60ST.</t>
  </si>
  <si>
    <t>4009175955227</t>
  </si>
  <si>
    <t>000000000001214219</t>
  </si>
  <si>
    <t>TARAX ROHR-UNT.RNG. NEUT.LEM.,750ML,F</t>
  </si>
  <si>
    <t>4009175942197</t>
  </si>
  <si>
    <t>000000000001500996</t>
  </si>
  <si>
    <t>TARAX ROHR-UNTERHALTSRNG. PINIE, 1L,F</t>
  </si>
  <si>
    <t>4009175909961</t>
  </si>
  <si>
    <t>000000000000715830</t>
  </si>
  <si>
    <t>RAINETT HDW AV/ALM./VIT.1L MP 112PC DISP</t>
  </si>
  <si>
    <t>4009175558305</t>
  </si>
  <si>
    <t>000000000001115652</t>
  </si>
  <si>
    <t>RAINETT HGSM LOTION VITAMIN EL 1L F REF.</t>
  </si>
  <si>
    <t>4009175956521</t>
  </si>
  <si>
    <t>000000000001115663</t>
  </si>
  <si>
    <t>RAINETT HGSM LOTION ALOE V. EL 1L F REF.</t>
  </si>
  <si>
    <t>4009175956637</t>
  </si>
  <si>
    <t>000000000001115754</t>
  </si>
  <si>
    <t>RAINETT HGSM LOTION MANDEL EL 1L F REF.</t>
  </si>
  <si>
    <t>4009175957542</t>
  </si>
  <si>
    <t>000000000000715979</t>
  </si>
  <si>
    <t>RAINETT DETERGENT 3BTL 1,7L 100PCS DISP</t>
  </si>
  <si>
    <t>4009175559791</t>
  </si>
  <si>
    <t>000000000001215948</t>
  </si>
  <si>
    <t>RAINETT FL.WASCH.KO.S.ALOE EL 1,7L F RE.</t>
  </si>
  <si>
    <t>4009175959485</t>
  </si>
  <si>
    <t>000000000001215949</t>
  </si>
  <si>
    <t>RAINETT FL.WASCH.KO.HD SODA EL 1,7L F RE</t>
  </si>
  <si>
    <t>4009175959492</t>
  </si>
  <si>
    <t>000000000001215950</t>
  </si>
  <si>
    <t>RAINETT FL.WASCH.KO.HD SEIF.EL 1,7L F RE</t>
  </si>
  <si>
    <t>4009175959508</t>
  </si>
  <si>
    <t>000000000001115467</t>
  </si>
  <si>
    <t>RAINETT DISPL.GLAS-RNG. TRIGGER/NF 104PC</t>
  </si>
  <si>
    <t>000000000001115363</t>
  </si>
  <si>
    <t>RAINETT GLAS-RNG.SPIRIT.EL 1L F REF.FL.</t>
  </si>
  <si>
    <t>4009175953636</t>
  </si>
  <si>
    <t>4009175554673</t>
  </si>
  <si>
    <t>Quantity 'ST</t>
  </si>
  <si>
    <t>Base Quantity
ST</t>
  </si>
  <si>
    <t>Artikel N°
00000000000</t>
  </si>
  <si>
    <t>EAN Display</t>
  </si>
  <si>
    <t>RAINETT ADD TAB SODA/G.LEM. 70ST DISPLAY</t>
  </si>
  <si>
    <t>Article N°</t>
  </si>
  <si>
    <t>Description Display</t>
  </si>
  <si>
    <t>Photo</t>
  </si>
  <si>
    <t>Produktions datum</t>
  </si>
  <si>
    <t>Production date</t>
  </si>
  <si>
    <t>13.01.22</t>
  </si>
  <si>
    <t>13.07.21</t>
  </si>
  <si>
    <t>02.12.22</t>
  </si>
  <si>
    <t>07.12.22</t>
  </si>
  <si>
    <t>22.11.22</t>
  </si>
  <si>
    <t>21.01.22</t>
  </si>
  <si>
    <t>24.11.22</t>
  </si>
  <si>
    <t>02.08.22</t>
  </si>
  <si>
    <t>24.02.22</t>
  </si>
  <si>
    <t>28.12.21</t>
  </si>
  <si>
    <t>12.07.21</t>
  </si>
  <si>
    <t>01.09.21</t>
  </si>
  <si>
    <t>22.11.21</t>
  </si>
  <si>
    <t>30.11.22</t>
  </si>
  <si>
    <t xml:space="preserve">NYSS DIRT PROTECTOR SPRAY 250ML, F/BNL </t>
  </si>
  <si>
    <t>F
B
NL</t>
  </si>
  <si>
    <t>10.02.20</t>
  </si>
  <si>
    <t>E
P</t>
  </si>
  <si>
    <t>FROSCH ZITRONEN WC-REINIGER EL 750ML CHN</t>
  </si>
  <si>
    <t>20.07.22</t>
  </si>
  <si>
    <t>D (vorn)
CN (hinten)</t>
  </si>
  <si>
    <t>Retail
Preis</t>
  </si>
  <si>
    <t>Retail
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</si>
</sst>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#,##0.0"/>
    <numFmt numFmtId="167" formatCode="###,000"/>
    <numFmt numFmtId="168" formatCode="_-* #,##0_-;\-* #,##0_-;_-* &quot;-&quot;??_-;_-@_-"/>
    <numFmt numFmtId="169" formatCode="#,##0.0_ ;\-#,##0.0\ "/>
    <numFmt numFmtId="170" formatCode="_-* #,##0.000\ &quot;€&quot;_-;\-* #,##0.000\ &quot;€&quot;_-;_-* &quot;-&quot;???\ &quot;€&quot;_-;_-@_-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color rgb="FF000000"/>
      <name val="Verdana"/>
      <family val="2"/>
    </font>
    <font>
      <sz val="8"/>
      <color rgb="FF1F497D"/>
      <name val="Verdana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8"/>
      <color rgb="FF1F497D"/>
      <name val="Verdana"/>
      <family val="2"/>
    </font>
    <font>
      <sz val="12"/>
      <color theme="1"/>
      <name val="Arial"/>
      <family val="2"/>
    </font>
    <font>
      <b/>
      <sz val="12"/>
      <color rgb="FF1F497D"/>
      <name val="Arial"/>
      <family val="2"/>
    </font>
    <font>
      <sz val="12"/>
      <color rgb="FF1F497D"/>
      <name val="Arial"/>
      <family val="2"/>
    </font>
    <font>
      <u/>
      <sz val="10"/>
      <color theme="10"/>
      <name val="Arial"/>
      <family val="2"/>
    </font>
    <font>
      <b/>
      <u/>
      <sz val="12"/>
      <color theme="3"/>
      <name val="Arial"/>
      <family val="2"/>
    </font>
    <font>
      <b/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3D6EB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ck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ck">
        <color theme="3" tint="-0.2499465926084170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thin">
        <color theme="3" tint="-0.24994659260841701"/>
      </left>
      <right/>
      <top style="thin">
        <color theme="3" tint="-0.24994659260841701"/>
      </top>
      <bottom style="thick">
        <color theme="3" tint="-0.24994659260841701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thick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C00000"/>
      </left>
      <right style="medium">
        <color indexed="64"/>
      </right>
      <top style="thick">
        <color rgb="FFC00000"/>
      </top>
      <bottom style="medium">
        <color indexed="64"/>
      </bottom>
      <diagonal/>
    </border>
    <border>
      <left style="thick">
        <color rgb="FFC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rgb="FFC00000"/>
      </left>
      <right style="medium">
        <color indexed="64"/>
      </right>
      <top style="thick">
        <color indexed="64"/>
      </top>
      <bottom style="thick">
        <color rgb="FFC00000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5" fillId="2" borderId="4" applyNumberFormat="0" applyAlignment="0" applyProtection="0">
      <alignment horizontal="left" vertical="center" indent="1"/>
    </xf>
    <xf numFmtId="167" fontId="6" fillId="3" borderId="4" applyNumberFormat="0" applyAlignment="0" applyProtection="0">
      <alignment horizontal="left" vertical="center" indent="1"/>
    </xf>
    <xf numFmtId="165" fontId="1" fillId="0" borderId="0" applyFont="0" applyFill="0" applyBorder="0" applyAlignment="0" applyProtection="0"/>
    <xf numFmtId="0" fontId="11" fillId="5" borderId="4" applyNumberFormat="0" applyAlignment="0" applyProtection="0">
      <alignment horizontal="left" vertical="center" indent="1"/>
    </xf>
    <xf numFmtId="167" fontId="6" fillId="0" borderId="6" applyNumberFormat="0" applyProtection="0">
      <alignment horizontal="right" vertical="center"/>
    </xf>
    <xf numFmtId="0" fontId="15" fillId="0" borderId="0" applyNumberFormat="0" applyFill="0" applyBorder="0" applyAlignment="0" applyProtection="0"/>
  </cellStyleXfs>
  <cellXfs count="160">
    <xf numFmtId="0" fontId="0" fillId="0" borderId="0" xfId="0"/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66" fontId="8" fillId="4" borderId="1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 textRotation="90" wrapText="1"/>
    </xf>
    <xf numFmtId="168" fontId="8" fillId="4" borderId="1" xfId="4" applyNumberFormat="1" applyFont="1" applyFill="1" applyBorder="1" applyAlignment="1">
      <alignment horizontal="center" vertical="center" wrapText="1"/>
    </xf>
    <xf numFmtId="0" fontId="7" fillId="4" borderId="1" xfId="2" quotePrefix="1" applyNumberFormat="1" applyFont="1" applyFill="1" applyBorder="1" applyAlignment="1">
      <alignment horizontal="left" vertical="center" wrapText="1"/>
    </xf>
    <xf numFmtId="0" fontId="7" fillId="4" borderId="1" xfId="2" quotePrefix="1" applyNumberFormat="1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49" fontId="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7" fillId="4" borderId="1" xfId="2" quotePrefix="1" applyNumberFormat="1" applyFont="1" applyFill="1" applyBorder="1" applyAlignment="1">
      <alignment horizontal="center" vertical="center" wrapText="1"/>
    </xf>
    <xf numFmtId="169" fontId="10" fillId="4" borderId="1" xfId="0" applyNumberFormat="1" applyFont="1" applyFill="1" applyBorder="1" applyAlignment="1">
      <alignment vertical="center" wrapText="1"/>
    </xf>
    <xf numFmtId="0" fontId="10" fillId="4" borderId="0" xfId="0" applyFont="1" applyFill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6" fillId="7" borderId="8" xfId="3" quotePrefix="1" applyNumberFormat="1" applyFill="1" applyBorder="1" applyAlignment="1"/>
    <xf numFmtId="0" fontId="6" fillId="7" borderId="4" xfId="3" applyNumberFormat="1" applyFill="1" applyAlignment="1"/>
    <xf numFmtId="0" fontId="6" fillId="7" borderId="4" xfId="3" quotePrefix="1" applyNumberFormat="1" applyFill="1" applyAlignment="1"/>
    <xf numFmtId="0" fontId="6" fillId="7" borderId="9" xfId="3" applyNumberFormat="1" applyFill="1" applyBorder="1" applyAlignment="1"/>
    <xf numFmtId="0" fontId="6" fillId="7" borderId="9" xfId="3" quotePrefix="1" applyNumberFormat="1" applyFill="1" applyBorder="1" applyAlignment="1"/>
    <xf numFmtId="0" fontId="6" fillId="7" borderId="10" xfId="3" quotePrefix="1" applyNumberFormat="1" applyFill="1" applyBorder="1" applyAlignment="1"/>
    <xf numFmtId="0" fontId="0" fillId="4" borderId="0" xfId="0" applyFill="1" applyAlignment="1">
      <alignment horizontal="center" vertical="center"/>
    </xf>
    <xf numFmtId="0" fontId="6" fillId="8" borderId="10" xfId="3" quotePrefix="1" applyNumberFormat="1" applyFill="1" applyBorder="1" applyAlignment="1"/>
    <xf numFmtId="0" fontId="6" fillId="8" borderId="4" xfId="3" applyNumberFormat="1" applyFill="1" applyAlignment="1"/>
    <xf numFmtId="0" fontId="6" fillId="8" borderId="4" xfId="3" quotePrefix="1" applyNumberFormat="1" applyFill="1" applyAlignment="1"/>
    <xf numFmtId="0" fontId="6" fillId="8" borderId="9" xfId="3" applyNumberFormat="1" applyFill="1" applyBorder="1" applyAlignment="1"/>
    <xf numFmtId="0" fontId="6" fillId="8" borderId="9" xfId="3" quotePrefix="1" applyNumberFormat="1" applyFill="1" applyBorder="1" applyAlignment="1"/>
    <xf numFmtId="37" fontId="6" fillId="4" borderId="8" xfId="6" applyNumberFormat="1" applyFill="1" applyBorder="1" applyAlignment="1">
      <alignment horizontal="center" vertical="center"/>
    </xf>
    <xf numFmtId="37" fontId="6" fillId="4" borderId="4" xfId="6" applyNumberFormat="1" applyFill="1" applyBorder="1" applyAlignment="1">
      <alignment horizontal="center" vertical="center"/>
    </xf>
    <xf numFmtId="37" fontId="6" fillId="4" borderId="9" xfId="6" applyNumberFormat="1" applyFill="1" applyBorder="1" applyAlignment="1">
      <alignment horizontal="center" vertical="center"/>
    </xf>
    <xf numFmtId="37" fontId="6" fillId="9" borderId="10" xfId="6" applyNumberFormat="1" applyFill="1" applyBorder="1" applyAlignment="1">
      <alignment horizontal="center" vertical="center"/>
    </xf>
    <xf numFmtId="37" fontId="6" fillId="9" borderId="4" xfId="6" applyNumberFormat="1" applyFill="1" applyBorder="1" applyAlignment="1">
      <alignment horizontal="center" vertical="center"/>
    </xf>
    <xf numFmtId="37" fontId="6" fillId="9" borderId="9" xfId="6" applyNumberFormat="1" applyFill="1" applyBorder="1" applyAlignment="1">
      <alignment horizontal="center" vertical="center"/>
    </xf>
    <xf numFmtId="37" fontId="6" fillId="4" borderId="10" xfId="6" applyNumberFormat="1" applyFill="1" applyBorder="1" applyAlignment="1">
      <alignment horizontal="center" vertical="center"/>
    </xf>
    <xf numFmtId="1" fontId="6" fillId="4" borderId="8" xfId="6" applyNumberFormat="1" applyFill="1" applyBorder="1" applyAlignment="1">
      <alignment horizontal="center" vertical="center"/>
    </xf>
    <xf numFmtId="1" fontId="6" fillId="4" borderId="4" xfId="6" applyNumberFormat="1" applyFill="1" applyBorder="1" applyAlignment="1">
      <alignment horizontal="center" vertical="center"/>
    </xf>
    <xf numFmtId="1" fontId="6" fillId="4" borderId="9" xfId="6" applyNumberFormat="1" applyFill="1" applyBorder="1" applyAlignment="1">
      <alignment horizontal="center" vertical="center"/>
    </xf>
    <xf numFmtId="1" fontId="6" fillId="9" borderId="10" xfId="6" applyNumberFormat="1" applyFill="1" applyBorder="1" applyAlignment="1">
      <alignment horizontal="center" vertical="center"/>
    </xf>
    <xf numFmtId="1" fontId="6" fillId="9" borderId="4" xfId="6" applyNumberFormat="1" applyFill="1" applyBorder="1" applyAlignment="1">
      <alignment horizontal="center" vertical="center"/>
    </xf>
    <xf numFmtId="1" fontId="6" fillId="9" borderId="9" xfId="6" applyNumberFormat="1" applyFill="1" applyBorder="1" applyAlignment="1">
      <alignment horizontal="center" vertical="center"/>
    </xf>
    <xf numFmtId="1" fontId="6" fillId="4" borderId="10" xfId="6" applyNumberFormat="1" applyFill="1" applyBorder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3" fontId="12" fillId="4" borderId="1" xfId="0" applyNumberFormat="1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13" fillId="6" borderId="7" xfId="5" quotePrefix="1" applyNumberFormat="1" applyFont="1" applyFill="1" applyBorder="1" applyAlignment="1">
      <alignment horizontal="center" vertical="center" wrapText="1"/>
    </xf>
    <xf numFmtId="1" fontId="13" fillId="6" borderId="7" xfId="5" quotePrefix="1" applyNumberFormat="1" applyFont="1" applyFill="1" applyBorder="1" applyAlignment="1">
      <alignment horizontal="center" vertical="center" wrapText="1"/>
    </xf>
    <xf numFmtId="0" fontId="13" fillId="6" borderId="7" xfId="5" applyNumberFormat="1" applyFont="1" applyFill="1" applyBorder="1" applyAlignment="1">
      <alignment horizontal="center" vertical="center" wrapText="1"/>
    </xf>
    <xf numFmtId="1" fontId="14" fillId="7" borderId="7" xfId="3" quotePrefix="1" applyNumberFormat="1" applyFont="1" applyFill="1" applyBorder="1" applyAlignment="1">
      <alignment horizontal="center" vertical="center" wrapText="1"/>
    </xf>
    <xf numFmtId="0" fontId="14" fillId="7" borderId="7" xfId="3" quotePrefix="1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1" fontId="16" fillId="4" borderId="1" xfId="7" applyNumberFormat="1" applyFont="1" applyFill="1" applyBorder="1" applyAlignment="1">
      <alignment horizontal="center" vertical="center" textRotation="90" wrapText="1"/>
    </xf>
    <xf numFmtId="0" fontId="7" fillId="10" borderId="1" xfId="2" quotePrefix="1" applyNumberFormat="1" applyFont="1" applyFill="1" applyBorder="1" applyAlignment="1">
      <alignment horizontal="center" vertical="center" wrapText="1"/>
    </xf>
    <xf numFmtId="0" fontId="7" fillId="10" borderId="1" xfId="2" quotePrefix="1" applyNumberFormat="1" applyFont="1" applyFill="1" applyBorder="1" applyAlignment="1">
      <alignment vertical="center" wrapText="1"/>
    </xf>
    <xf numFmtId="1" fontId="4" fillId="10" borderId="1" xfId="0" applyNumberFormat="1" applyFont="1" applyFill="1" applyBorder="1" applyAlignment="1">
      <alignment horizontal="center" vertical="center" textRotation="90" wrapText="1"/>
    </xf>
    <xf numFmtId="3" fontId="12" fillId="10" borderId="1" xfId="0" applyNumberFormat="1" applyFont="1" applyFill="1" applyBorder="1" applyAlignment="1">
      <alignment vertical="center" wrapText="1"/>
    </xf>
    <xf numFmtId="49" fontId="8" fillId="10" borderId="1" xfId="0" applyNumberFormat="1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166" fontId="8" fillId="10" borderId="1" xfId="0" applyNumberFormat="1" applyFont="1" applyFill="1" applyBorder="1" applyAlignment="1">
      <alignment horizontal="center" vertical="center" wrapText="1"/>
    </xf>
    <xf numFmtId="3" fontId="8" fillId="10" borderId="1" xfId="0" applyNumberFormat="1" applyFont="1" applyFill="1" applyBorder="1" applyAlignment="1">
      <alignment horizontal="center" vertical="center" wrapText="1"/>
    </xf>
    <xf numFmtId="2" fontId="8" fillId="10" borderId="1" xfId="0" applyNumberFormat="1" applyFont="1" applyFill="1" applyBorder="1" applyAlignment="1">
      <alignment horizontal="center" vertical="center" wrapText="1"/>
    </xf>
    <xf numFmtId="169" fontId="10" fillId="10" borderId="1" xfId="0" applyNumberFormat="1" applyFont="1" applyFill="1" applyBorder="1" applyAlignment="1">
      <alignment vertical="center" wrapText="1"/>
    </xf>
    <xf numFmtId="0" fontId="12" fillId="10" borderId="1" xfId="0" applyFont="1" applyFill="1" applyBorder="1" applyAlignment="1">
      <alignment vertical="center" wrapText="1"/>
    </xf>
    <xf numFmtId="0" fontId="7" fillId="4" borderId="18" xfId="2" quotePrefix="1" applyNumberFormat="1" applyFont="1" applyFill="1" applyBorder="1" applyAlignment="1">
      <alignment horizontal="center" vertical="center" wrapText="1"/>
    </xf>
    <xf numFmtId="0" fontId="7" fillId="4" borderId="18" xfId="2" quotePrefix="1" applyNumberFormat="1" applyFont="1" applyFill="1" applyBorder="1" applyAlignment="1">
      <alignment horizontal="left" vertical="center" wrapText="1"/>
    </xf>
    <xf numFmtId="1" fontId="4" fillId="4" borderId="18" xfId="0" applyNumberFormat="1" applyFont="1" applyFill="1" applyBorder="1" applyAlignment="1">
      <alignment horizontal="center" vertical="center" textRotation="90" wrapText="1"/>
    </xf>
    <xf numFmtId="168" fontId="8" fillId="4" borderId="18" xfId="4" applyNumberFormat="1" applyFont="1" applyFill="1" applyBorder="1" applyAlignment="1">
      <alignment horizontal="center" vertical="center" wrapText="1"/>
    </xf>
    <xf numFmtId="49" fontId="8" fillId="4" borderId="18" xfId="0" applyNumberFormat="1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6" fontId="8" fillId="4" borderId="18" xfId="0" applyNumberFormat="1" applyFont="1" applyFill="1" applyBorder="1" applyAlignment="1">
      <alignment horizontal="center" vertical="center" wrapText="1"/>
    </xf>
    <xf numFmtId="3" fontId="8" fillId="4" borderId="18" xfId="0" applyNumberFormat="1" applyFont="1" applyFill="1" applyBorder="1" applyAlignment="1">
      <alignment horizontal="center" vertical="center" wrapText="1"/>
    </xf>
    <xf numFmtId="2" fontId="8" fillId="4" borderId="18" xfId="0" applyNumberFormat="1" applyFont="1" applyFill="1" applyBorder="1" applyAlignment="1">
      <alignment horizontal="center" vertical="center" wrapText="1"/>
    </xf>
    <xf numFmtId="169" fontId="10" fillId="4" borderId="18" xfId="0" applyNumberFormat="1" applyFont="1" applyFill="1" applyBorder="1" applyAlignment="1">
      <alignment vertical="center" wrapText="1"/>
    </xf>
    <xf numFmtId="168" fontId="8" fillId="4" borderId="21" xfId="4" applyNumberFormat="1" applyFont="1" applyFill="1" applyBorder="1" applyAlignment="1">
      <alignment horizontal="center" vertical="center" wrapText="1"/>
    </xf>
    <xf numFmtId="168" fontId="8" fillId="4" borderId="22" xfId="4" applyNumberFormat="1" applyFont="1" applyFill="1" applyBorder="1" applyAlignment="1">
      <alignment horizontal="center" vertical="center" wrapText="1"/>
    </xf>
    <xf numFmtId="3" fontId="12" fillId="10" borderId="21" xfId="0" applyNumberFormat="1" applyFont="1" applyFill="1" applyBorder="1" applyAlignment="1">
      <alignment vertical="center" wrapText="1"/>
    </xf>
    <xf numFmtId="0" fontId="12" fillId="10" borderId="21" xfId="0" applyFont="1" applyFill="1" applyBorder="1" applyAlignment="1">
      <alignment vertical="center" wrapText="1"/>
    </xf>
    <xf numFmtId="0" fontId="12" fillId="4" borderId="21" xfId="0" applyFont="1" applyFill="1" applyBorder="1" applyAlignment="1">
      <alignment vertical="center" wrapText="1"/>
    </xf>
    <xf numFmtId="3" fontId="12" fillId="4" borderId="21" xfId="0" applyNumberFormat="1" applyFont="1" applyFill="1" applyBorder="1" applyAlignment="1">
      <alignment vertical="center" wrapText="1"/>
    </xf>
    <xf numFmtId="49" fontId="4" fillId="9" borderId="23" xfId="0" applyNumberFormat="1" applyFont="1" applyFill="1" applyBorder="1" applyAlignment="1">
      <alignment horizontal="center" vertical="center" wrapText="1"/>
    </xf>
    <xf numFmtId="49" fontId="8" fillId="9" borderId="24" xfId="0" applyNumberFormat="1" applyFont="1" applyFill="1" applyBorder="1" applyAlignment="1">
      <alignment horizontal="center" vertical="center" wrapText="1"/>
    </xf>
    <xf numFmtId="49" fontId="8" fillId="9" borderId="25" xfId="0" applyNumberFormat="1" applyFont="1" applyFill="1" applyBorder="1" applyAlignment="1">
      <alignment horizontal="center" vertical="center" wrapText="1"/>
    </xf>
    <xf numFmtId="0" fontId="4" fillId="4" borderId="0" xfId="0" applyNumberFormat="1" applyFont="1" applyFill="1" applyAlignment="1">
      <alignment horizontal="center" vertical="center" wrapText="1"/>
    </xf>
    <xf numFmtId="0" fontId="2" fillId="4" borderId="0" xfId="0" applyNumberFormat="1" applyFont="1" applyFill="1" applyAlignment="1">
      <alignment horizontal="center"/>
    </xf>
    <xf numFmtId="0" fontId="4" fillId="4" borderId="0" xfId="0" applyNumberFormat="1" applyFont="1" applyFill="1" applyAlignment="1">
      <alignment vertical="center" wrapText="1"/>
    </xf>
    <xf numFmtId="0" fontId="3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center" vertical="center"/>
    </xf>
    <xf numFmtId="170" fontId="1" fillId="4" borderId="0" xfId="0" applyNumberFormat="1" applyFont="1" applyFill="1" applyAlignment="1">
      <alignment horizontal="center"/>
    </xf>
    <xf numFmtId="170" fontId="1" fillId="4" borderId="0" xfId="0" applyNumberFormat="1" applyFont="1" applyFill="1" applyAlignment="1">
      <alignment horizontal="left"/>
    </xf>
    <xf numFmtId="170" fontId="17" fillId="4" borderId="26" xfId="0" applyNumberFormat="1" applyFont="1" applyFill="1" applyBorder="1" applyAlignment="1">
      <alignment horizontal="center" vertical="center" wrapText="1"/>
    </xf>
    <xf numFmtId="170" fontId="4" fillId="4" borderId="27" xfId="0" applyNumberFormat="1" applyFont="1" applyFill="1" applyBorder="1" applyAlignment="1">
      <alignment horizontal="center" vertical="center" wrapText="1"/>
    </xf>
    <xf numFmtId="170" fontId="8" fillId="4" borderId="28" xfId="4" applyNumberFormat="1" applyFont="1" applyFill="1" applyBorder="1" applyAlignment="1">
      <alignment horizontal="center" vertical="center" wrapText="1"/>
    </xf>
    <xf numFmtId="170" fontId="8" fillId="4" borderId="29" xfId="4" applyNumberFormat="1" applyFont="1" applyFill="1" applyBorder="1" applyAlignment="1">
      <alignment horizontal="center" vertical="center" wrapText="1"/>
    </xf>
    <xf numFmtId="170" fontId="12" fillId="10" borderId="28" xfId="0" applyNumberFormat="1" applyFont="1" applyFill="1" applyBorder="1" applyAlignment="1">
      <alignment horizontal="center" vertical="center" wrapText="1"/>
    </xf>
    <xf numFmtId="170" fontId="12" fillId="4" borderId="28" xfId="0" applyNumberFormat="1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/>
    </xf>
    <xf numFmtId="0" fontId="7" fillId="4" borderId="32" xfId="2" quotePrefix="1" applyNumberFormat="1" applyFont="1" applyFill="1" applyBorder="1" applyAlignment="1">
      <alignment horizontal="center" vertical="center" wrapText="1"/>
    </xf>
    <xf numFmtId="0" fontId="7" fillId="4" borderId="32" xfId="2" quotePrefix="1" applyNumberFormat="1" applyFont="1" applyFill="1" applyBorder="1" applyAlignment="1">
      <alignment vertical="center" wrapText="1"/>
    </xf>
    <xf numFmtId="1" fontId="4" fillId="4" borderId="32" xfId="0" applyNumberFormat="1" applyFont="1" applyFill="1" applyBorder="1" applyAlignment="1">
      <alignment horizontal="center" vertical="center" textRotation="90" wrapText="1"/>
    </xf>
    <xf numFmtId="3" fontId="12" fillId="4" borderId="32" xfId="0" applyNumberFormat="1" applyFont="1" applyFill="1" applyBorder="1" applyAlignment="1">
      <alignment vertical="center" wrapText="1"/>
    </xf>
    <xf numFmtId="3" fontId="12" fillId="4" borderId="33" xfId="0" applyNumberFormat="1" applyFont="1" applyFill="1" applyBorder="1" applyAlignment="1">
      <alignment vertical="center" wrapText="1"/>
    </xf>
    <xf numFmtId="170" fontId="12" fillId="4" borderId="34" xfId="0" applyNumberFormat="1" applyFont="1" applyFill="1" applyBorder="1" applyAlignment="1">
      <alignment horizontal="center" vertical="center" wrapText="1"/>
    </xf>
    <xf numFmtId="49" fontId="8" fillId="9" borderId="35" xfId="0" applyNumberFormat="1" applyFont="1" applyFill="1" applyBorder="1" applyAlignment="1">
      <alignment horizontal="center" vertical="center" wrapText="1"/>
    </xf>
    <xf numFmtId="49" fontId="8" fillId="4" borderId="32" xfId="0" applyNumberFormat="1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166" fontId="8" fillId="4" borderId="32" xfId="0" applyNumberFormat="1" applyFont="1" applyFill="1" applyBorder="1" applyAlignment="1">
      <alignment horizontal="center" vertical="center" wrapText="1"/>
    </xf>
    <xf numFmtId="3" fontId="8" fillId="4" borderId="32" xfId="0" applyNumberFormat="1" applyFont="1" applyFill="1" applyBorder="1" applyAlignment="1">
      <alignment horizontal="center" vertical="center" wrapText="1"/>
    </xf>
    <xf numFmtId="2" fontId="8" fillId="4" borderId="32" xfId="0" applyNumberFormat="1" applyFont="1" applyFill="1" applyBorder="1" applyAlignment="1">
      <alignment horizontal="center" vertical="center" wrapText="1"/>
    </xf>
    <xf numFmtId="169" fontId="10" fillId="4" borderId="32" xfId="0" applyNumberFormat="1" applyFont="1" applyFill="1" applyBorder="1" applyAlignment="1">
      <alignment vertical="center" wrapText="1"/>
    </xf>
    <xf numFmtId="0" fontId="3" fillId="4" borderId="31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3" fontId="9" fillId="4" borderId="37" xfId="0" applyNumberFormat="1" applyFont="1" applyFill="1" applyBorder="1" applyAlignment="1">
      <alignment horizontal="center" vertical="center"/>
    </xf>
    <xf numFmtId="3" fontId="9" fillId="4" borderId="31" xfId="0" applyNumberFormat="1" applyFont="1" applyFill="1" applyBorder="1" applyAlignment="1">
      <alignment horizontal="center" vertical="center"/>
    </xf>
    <xf numFmtId="3" fontId="9" fillId="4" borderId="38" xfId="0" applyNumberFormat="1" applyFont="1" applyFill="1" applyBorder="1" applyAlignment="1">
      <alignment horizontal="center" vertical="center"/>
    </xf>
    <xf numFmtId="49" fontId="9" fillId="4" borderId="37" xfId="0" applyNumberFormat="1" applyFont="1" applyFill="1" applyBorder="1" applyAlignment="1">
      <alignment horizontal="center" vertical="center"/>
    </xf>
    <xf numFmtId="49" fontId="9" fillId="4" borderId="31" xfId="0" applyNumberFormat="1" applyFont="1" applyFill="1" applyBorder="1" applyAlignment="1">
      <alignment horizontal="center" vertical="center"/>
    </xf>
    <xf numFmtId="49" fontId="9" fillId="4" borderId="39" xfId="0" applyNumberFormat="1" applyFont="1" applyFill="1" applyBorder="1" applyAlignment="1">
      <alignment horizontal="center" vertical="center"/>
    </xf>
    <xf numFmtId="3" fontId="9" fillId="4" borderId="40" xfId="0" applyNumberFormat="1" applyFont="1" applyFill="1" applyBorder="1" applyAlignment="1">
      <alignment horizontal="center" vertical="center"/>
    </xf>
    <xf numFmtId="49" fontId="3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4" fillId="4" borderId="17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3" fillId="6" borderId="15" xfId="5" applyNumberFormat="1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6" fillId="8" borderId="14" xfId="3" quotePrefix="1" applyNumberForma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6" fillId="7" borderId="14" xfId="3" quotePrefix="1" applyNumberForma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1" fontId="6" fillId="7" borderId="11" xfId="3" quotePrefix="1" applyNumberFormat="1" applyFill="1" applyBorder="1" applyAlignment="1">
      <alignment horizontal="center" vertical="center"/>
    </xf>
    <xf numFmtId="1" fontId="6" fillId="7" borderId="12" xfId="3" quotePrefix="1" applyNumberFormat="1" applyFill="1" applyBorder="1" applyAlignment="1">
      <alignment horizontal="center" vertical="center"/>
    </xf>
    <xf numFmtId="1" fontId="6" fillId="7" borderId="13" xfId="3" quotePrefix="1" applyNumberFormat="1" applyFill="1" applyBorder="1" applyAlignment="1">
      <alignment horizontal="center" vertical="center"/>
    </xf>
    <xf numFmtId="1" fontId="6" fillId="8" borderId="14" xfId="3" quotePrefix="1" applyNumberFormat="1" applyFill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6" fillId="7" borderId="14" xfId="3" quotePrefix="1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1" fontId="0" fillId="4" borderId="13" xfId="0" applyNumberFormat="1" applyFill="1" applyBorder="1" applyAlignment="1">
      <alignment horizontal="center" vertical="center"/>
    </xf>
    <xf numFmtId="0" fontId="6" fillId="7" borderId="11" xfId="3" quotePrefix="1" applyNumberForma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" fontId="0" fillId="9" borderId="12" xfId="0" applyNumberFormat="1" applyFill="1" applyBorder="1" applyAlignment="1">
      <alignment horizontal="center" vertical="center"/>
    </xf>
    <xf numFmtId="1" fontId="0" fillId="9" borderId="13" xfId="0" applyNumberFormat="1" applyFill="1" applyBorder="1" applyAlignment="1">
      <alignment horizontal="center" vertical="center"/>
    </xf>
  </cellXfs>
  <cellStyles count="8">
    <cellStyle name="Comma" xfId="4" builtinId="3"/>
    <cellStyle name="Euro" xfId="1"/>
    <cellStyle name="Hyperlink" xfId="7" builtinId="8"/>
    <cellStyle name="Normal" xfId="0" builtinId="0"/>
    <cellStyle name="SAPDataCell" xfId="6"/>
    <cellStyle name="SAPDimensionCell" xfId="5"/>
    <cellStyle name="SAPHierarchyCell1" xfId="2"/>
    <cellStyle name="SAPMemberCell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431801</xdr:colOff>
      <xdr:row>8</xdr:row>
      <xdr:rowOff>165100</xdr:rowOff>
    </xdr:from>
    <xdr:to>
      <xdr:col>2</xdr:col>
      <xdr:colOff>920744</xdr:colOff>
      <xdr:row>8</xdr:row>
      <xdr:rowOff>1245100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xmlns="" id="{586ACFBF-FD3B-89D4-A3E9-2BBE8CF83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1" y="4267200"/>
          <a:ext cx="488943" cy="10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149226</xdr:colOff>
      <xdr:row>7</xdr:row>
      <xdr:rowOff>200025</xdr:rowOff>
    </xdr:from>
    <xdr:to>
      <xdr:col>2</xdr:col>
      <xdr:colOff>1104267</xdr:colOff>
      <xdr:row>7</xdr:row>
      <xdr:rowOff>1280025</xdr:rowOff>
    </xdr:to>
    <xdr:pic>
      <xdr:nvPicPr>
        <xdr:cNvPr id="52" name="Grafik 51">
          <a:extLst>
            <a:ext uri="{FF2B5EF4-FFF2-40B4-BE49-F238E27FC236}">
              <a16:creationId xmlns:a16="http://schemas.microsoft.com/office/drawing/2014/main" xmlns="" id="{40D57060-6912-144F-4C57-05A4A7F5C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22926" y="2905125"/>
          <a:ext cx="955041" cy="10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254001</xdr:colOff>
      <xdr:row>9</xdr:row>
      <xdr:rowOff>76200</xdr:rowOff>
    </xdr:from>
    <xdr:to>
      <xdr:col>2</xdr:col>
      <xdr:colOff>1048596</xdr:colOff>
      <xdr:row>9</xdr:row>
      <xdr:rowOff>1336200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29E094B6-ECCA-44B2-B36A-4CFBA2876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27701" y="5575300"/>
          <a:ext cx="794595" cy="12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390526</xdr:colOff>
      <xdr:row>10</xdr:row>
      <xdr:rowOff>63500</xdr:rowOff>
    </xdr:from>
    <xdr:to>
      <xdr:col>2</xdr:col>
      <xdr:colOff>833859</xdr:colOff>
      <xdr:row>10</xdr:row>
      <xdr:rowOff>1323500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92F677DA-AD72-4712-9200-BB64C41D5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64226" y="6959600"/>
          <a:ext cx="443333" cy="12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434975</xdr:colOff>
      <xdr:row>11</xdr:row>
      <xdr:rowOff>155575</xdr:rowOff>
    </xdr:from>
    <xdr:to>
      <xdr:col>2</xdr:col>
      <xdr:colOff>841017</xdr:colOff>
      <xdr:row>11</xdr:row>
      <xdr:rowOff>1271575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3EF68279-A61F-4040-A88E-A535F63AE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08675" y="8448675"/>
          <a:ext cx="406042" cy="1116000"/>
        </a:xfrm>
        <a:prstGeom prst="rect">
          <a:avLst/>
        </a:prstGeom>
      </xdr:spPr>
    </xdr:pic>
    <xdr:clientData/>
  </xdr:twoCellAnchor>
  <xdr:twoCellAnchor editAs="oneCell">
    <xdr:from>
      <xdr:col>2</xdr:col>
      <xdr:colOff>406400</xdr:colOff>
      <xdr:row>12</xdr:row>
      <xdr:rowOff>95250</xdr:rowOff>
    </xdr:from>
    <xdr:to>
      <xdr:col>2</xdr:col>
      <xdr:colOff>855668</xdr:colOff>
      <xdr:row>12</xdr:row>
      <xdr:rowOff>1355250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D0380C73-6889-46E2-A8D6-41AE42C75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80100" y="9785350"/>
          <a:ext cx="449268" cy="12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431800</xdr:colOff>
      <xdr:row>13</xdr:row>
      <xdr:rowOff>88900</xdr:rowOff>
    </xdr:from>
    <xdr:to>
      <xdr:col>2</xdr:col>
      <xdr:colOff>989760</xdr:colOff>
      <xdr:row>13</xdr:row>
      <xdr:rowOff>1348900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B4E3AE4B-F9A2-485F-B4D3-542B811AF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905500" y="11176000"/>
          <a:ext cx="557960" cy="12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419101</xdr:colOff>
      <xdr:row>14</xdr:row>
      <xdr:rowOff>66675</xdr:rowOff>
    </xdr:from>
    <xdr:to>
      <xdr:col>2</xdr:col>
      <xdr:colOff>986380</xdr:colOff>
      <xdr:row>14</xdr:row>
      <xdr:rowOff>1326675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xmlns="" id="{EB61BBAA-74D8-4556-9DA2-DC3CB91DE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92801" y="12550775"/>
          <a:ext cx="567279" cy="12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438151</xdr:colOff>
      <xdr:row>15</xdr:row>
      <xdr:rowOff>50800</xdr:rowOff>
    </xdr:from>
    <xdr:to>
      <xdr:col>2</xdr:col>
      <xdr:colOff>874360</xdr:colOff>
      <xdr:row>15</xdr:row>
      <xdr:rowOff>1310800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xmlns="" id="{70109470-F8DB-40C1-A3C8-C9A427337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911851" y="13931900"/>
          <a:ext cx="436209" cy="12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285751</xdr:colOff>
      <xdr:row>16</xdr:row>
      <xdr:rowOff>63500</xdr:rowOff>
    </xdr:from>
    <xdr:to>
      <xdr:col>2</xdr:col>
      <xdr:colOff>1071376</xdr:colOff>
      <xdr:row>16</xdr:row>
      <xdr:rowOff>1323500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xmlns="" id="{C61CB62A-3A55-48F7-A908-1970CBE4D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759451" y="15341600"/>
          <a:ext cx="785625" cy="12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374650</xdr:colOff>
      <xdr:row>17</xdr:row>
      <xdr:rowOff>41275</xdr:rowOff>
    </xdr:from>
    <xdr:to>
      <xdr:col>2</xdr:col>
      <xdr:colOff>954283</xdr:colOff>
      <xdr:row>17</xdr:row>
      <xdr:rowOff>1301275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xmlns="" id="{94BE1160-665B-443F-A76F-6F85DACD8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848350" y="16716375"/>
          <a:ext cx="579633" cy="12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139700</xdr:colOff>
      <xdr:row>17</xdr:row>
      <xdr:rowOff>1381125</xdr:rowOff>
    </xdr:from>
    <xdr:to>
      <xdr:col>2</xdr:col>
      <xdr:colOff>703761</xdr:colOff>
      <xdr:row>18</xdr:row>
      <xdr:rowOff>1394113</xdr:rowOff>
    </xdr:to>
    <xdr:pic>
      <xdr:nvPicPr>
        <xdr:cNvPr id="14" name="Image 1">
          <a:extLst>
            <a:ext uri="{FF2B5EF4-FFF2-40B4-BE49-F238E27FC236}">
              <a16:creationId xmlns:a16="http://schemas.microsoft.com/office/drawing/2014/main" xmlns="" id="{CC5617DD-0852-4E98-97CA-21C4F75F6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7408525"/>
          <a:ext cx="564061" cy="141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742950</xdr:colOff>
      <xdr:row>18</xdr:row>
      <xdr:rowOff>1387476</xdr:rowOff>
    </xdr:from>
    <xdr:to>
      <xdr:col>2</xdr:col>
      <xdr:colOff>1224591</xdr:colOff>
      <xdr:row>20</xdr:row>
      <xdr:rowOff>15876</xdr:rowOff>
    </xdr:to>
    <xdr:pic>
      <xdr:nvPicPr>
        <xdr:cNvPr id="15" name="Image 4">
          <a:extLst>
            <a:ext uri="{FF2B5EF4-FFF2-40B4-BE49-F238E27FC236}">
              <a16:creationId xmlns:a16="http://schemas.microsoft.com/office/drawing/2014/main" xmlns="" id="{2158B887-1CA1-47B0-AB5F-17159E4D3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6650" y="19459576"/>
          <a:ext cx="510216" cy="142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749300</xdr:colOff>
      <xdr:row>20</xdr:row>
      <xdr:rowOff>0</xdr:rowOff>
    </xdr:from>
    <xdr:to>
      <xdr:col>3</xdr:col>
      <xdr:colOff>2309</xdr:colOff>
      <xdr:row>21</xdr:row>
      <xdr:rowOff>64062</xdr:rowOff>
    </xdr:to>
    <xdr:pic>
      <xdr:nvPicPr>
        <xdr:cNvPr id="20" name="Image 4">
          <a:extLst>
            <a:ext uri="{FF2B5EF4-FFF2-40B4-BE49-F238E27FC236}">
              <a16:creationId xmlns:a16="http://schemas.microsoft.com/office/drawing/2014/main" xmlns="" id="{A0809584-6194-48ED-9ED6-4A9FA3C22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0" y="24996213"/>
          <a:ext cx="520700" cy="1461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98425</xdr:colOff>
      <xdr:row>20</xdr:row>
      <xdr:rowOff>1130300</xdr:rowOff>
    </xdr:from>
    <xdr:to>
      <xdr:col>2</xdr:col>
      <xdr:colOff>759970</xdr:colOff>
      <xdr:row>22</xdr:row>
      <xdr:rowOff>310861</xdr:rowOff>
    </xdr:to>
    <xdr:pic>
      <xdr:nvPicPr>
        <xdr:cNvPr id="21" name="Image 2">
          <a:extLst>
            <a:ext uri="{FF2B5EF4-FFF2-40B4-BE49-F238E27FC236}">
              <a16:creationId xmlns:a16="http://schemas.microsoft.com/office/drawing/2014/main" xmlns="" id="{6656F33A-B2A2-4E43-864A-96369FF08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2592" y="25376717"/>
          <a:ext cx="661545" cy="1974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449484</xdr:colOff>
      <xdr:row>22</xdr:row>
      <xdr:rowOff>34925</xdr:rowOff>
    </xdr:from>
    <xdr:to>
      <xdr:col>2</xdr:col>
      <xdr:colOff>993680</xdr:colOff>
      <xdr:row>23</xdr:row>
      <xdr:rowOff>2750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xmlns="" id="{CF7E32D0-3022-976D-7ECF-E69B8FAD3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167120" y="43826834"/>
          <a:ext cx="544196" cy="1364825"/>
        </a:xfrm>
        <a:prstGeom prst="rect">
          <a:avLst/>
        </a:prstGeom>
      </xdr:spPr>
    </xdr:pic>
    <xdr:clientData/>
  </xdr:twoCellAnchor>
  <xdr:twoCellAnchor editAs="oneCell">
    <xdr:from>
      <xdr:col>2</xdr:col>
      <xdr:colOff>501941</xdr:colOff>
      <xdr:row>23</xdr:row>
      <xdr:rowOff>43295</xdr:rowOff>
    </xdr:from>
    <xdr:to>
      <xdr:col>2</xdr:col>
      <xdr:colOff>951251</xdr:colOff>
      <xdr:row>23</xdr:row>
      <xdr:rowOff>1372120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xmlns="" id="{FA68A519-2C10-6D62-9C43-9702CAA2A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219577" y="45232204"/>
          <a:ext cx="449310" cy="1328825"/>
        </a:xfrm>
        <a:prstGeom prst="rect">
          <a:avLst/>
        </a:prstGeom>
      </xdr:spPr>
    </xdr:pic>
    <xdr:clientData/>
  </xdr:twoCellAnchor>
  <xdr:twoCellAnchor editAs="oneCell">
    <xdr:from>
      <xdr:col>2</xdr:col>
      <xdr:colOff>461818</xdr:colOff>
      <xdr:row>6</xdr:row>
      <xdr:rowOff>69272</xdr:rowOff>
    </xdr:from>
    <xdr:to>
      <xdr:col>2</xdr:col>
      <xdr:colOff>862310</xdr:colOff>
      <xdr:row>6</xdr:row>
      <xdr:rowOff>1345622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xmlns="" id="{FB32E830-A66C-C248-B8F0-A6093D949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179454" y="14524181"/>
          <a:ext cx="400492" cy="1276350"/>
        </a:xfrm>
        <a:prstGeom prst="rect">
          <a:avLst/>
        </a:prstGeom>
      </xdr:spPr>
    </xdr:pic>
    <xdr:clientData/>
  </xdr:twoCellAnchor>
  <xdr:twoCellAnchor editAs="oneCell">
    <xdr:from>
      <xdr:col>2</xdr:col>
      <xdr:colOff>484909</xdr:colOff>
      <xdr:row>5</xdr:row>
      <xdr:rowOff>46182</xdr:rowOff>
    </xdr:from>
    <xdr:to>
      <xdr:col>2</xdr:col>
      <xdr:colOff>958853</xdr:colOff>
      <xdr:row>5</xdr:row>
      <xdr:rowOff>1369304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xmlns="" id="{F10BCD5E-C1DA-8C4D-BE5E-4631A1DA4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202545" y="6119091"/>
          <a:ext cx="473944" cy="13231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tabSelected="1" zoomScale="110" zoomScaleNormal="110" workbookViewId="0">
      <pane xSplit="4" ySplit="5" topLeftCell="E6" activePane="bottomRight" state="frozen"/>
      <selection pane="topRight" activeCell="D1" sqref="D1"/>
      <selection pane="bottomLeft" activeCell="A7" sqref="A7"/>
      <selection pane="bottomRight" activeCell="B1" sqref="B1"/>
    </sheetView>
  </sheetViews>
  <sheetFormatPr defaultColWidth="15.7109375" defaultRowHeight="12" customHeight="1" x14ac:dyDescent="0.2"/>
  <cols>
    <col min="1" max="1" width="9.28515625" style="1" bestFit="1" customWidth="1"/>
    <col min="2" max="2" width="39.28515625" style="2" customWidth="1"/>
    <col min="3" max="3" width="18.42578125" style="2" customWidth="1"/>
    <col min="4" max="4" width="6.85546875" style="20" customWidth="1"/>
    <col min="5" max="5" width="11" style="20" customWidth="1"/>
    <col min="6" max="6" width="13.85546875" style="20" customWidth="1"/>
    <col min="7" max="7" width="13.85546875" style="100" customWidth="1"/>
    <col min="8" max="18" width="13.85546875" style="21" customWidth="1"/>
    <col min="19" max="19" width="15.7109375" style="2"/>
    <col min="20" max="20" width="15.7109375" style="95"/>
    <col min="21" max="16384" width="15.7109375" style="20"/>
  </cols>
  <sheetData>
    <row r="1" spans="1:20" ht="12.75" x14ac:dyDescent="0.2"/>
    <row r="2" spans="1:20" ht="18" x14ac:dyDescent="0.25">
      <c r="A2" s="131"/>
      <c r="B2" s="132"/>
      <c r="C2" s="132"/>
      <c r="D2" s="132"/>
      <c r="E2" s="132"/>
      <c r="F2" s="22"/>
      <c r="G2" s="101"/>
      <c r="H2" s="20"/>
      <c r="I2" s="3"/>
      <c r="J2" s="20"/>
      <c r="K2" s="20"/>
      <c r="L2" s="20"/>
      <c r="M2" s="20"/>
      <c r="N2" s="20"/>
      <c r="O2" s="20"/>
      <c r="P2" s="20"/>
      <c r="Q2" s="2" t="s">
        <v>0</v>
      </c>
      <c r="R2" s="2"/>
    </row>
    <row r="3" spans="1:20" ht="13.5" thickBot="1" x14ac:dyDescent="0.25"/>
    <row r="4" spans="1:20" s="8" customFormat="1" ht="48.75" thickTop="1" thickBot="1" x14ac:dyDescent="0.25">
      <c r="A4" s="4" t="s">
        <v>1</v>
      </c>
      <c r="B4" s="4" t="s">
        <v>2</v>
      </c>
      <c r="C4" s="134" t="s">
        <v>172</v>
      </c>
      <c r="D4" s="4" t="s">
        <v>3</v>
      </c>
      <c r="E4" s="4" t="s">
        <v>4</v>
      </c>
      <c r="F4" s="136" t="s">
        <v>53</v>
      </c>
      <c r="G4" s="102" t="s">
        <v>196</v>
      </c>
      <c r="H4" s="91" t="s">
        <v>173</v>
      </c>
      <c r="I4" s="5" t="s">
        <v>5</v>
      </c>
      <c r="J4" s="5" t="s">
        <v>6</v>
      </c>
      <c r="K4" s="5" t="s">
        <v>7</v>
      </c>
      <c r="L4" s="4" t="s">
        <v>8</v>
      </c>
      <c r="M4" s="5" t="s">
        <v>9</v>
      </c>
      <c r="N4" s="6" t="s">
        <v>10</v>
      </c>
      <c r="O4" s="6" t="s">
        <v>11</v>
      </c>
      <c r="P4" s="7" t="s">
        <v>12</v>
      </c>
      <c r="Q4" s="7" t="s">
        <v>13</v>
      </c>
      <c r="R4" s="7" t="s">
        <v>14</v>
      </c>
      <c r="T4" s="94"/>
    </row>
    <row r="5" spans="1:20" s="8" customFormat="1" ht="48" thickBot="1" x14ac:dyDescent="0.25">
      <c r="A5" s="4" t="s">
        <v>15</v>
      </c>
      <c r="B5" s="4" t="s">
        <v>16</v>
      </c>
      <c r="C5" s="135"/>
      <c r="D5" s="4" t="s">
        <v>3</v>
      </c>
      <c r="E5" s="4" t="s">
        <v>17</v>
      </c>
      <c r="F5" s="137"/>
      <c r="G5" s="103" t="s">
        <v>197</v>
      </c>
      <c r="H5" s="91" t="s">
        <v>174</v>
      </c>
      <c r="I5" s="5" t="s">
        <v>18</v>
      </c>
      <c r="J5" s="5" t="s">
        <v>19</v>
      </c>
      <c r="K5" s="5" t="s">
        <v>20</v>
      </c>
      <c r="L5" s="4" t="s">
        <v>21</v>
      </c>
      <c r="M5" s="6" t="s">
        <v>22</v>
      </c>
      <c r="N5" s="6" t="s">
        <v>23</v>
      </c>
      <c r="O5" s="6" t="s">
        <v>24</v>
      </c>
      <c r="P5" s="7" t="s">
        <v>25</v>
      </c>
      <c r="Q5" s="7" t="s">
        <v>26</v>
      </c>
      <c r="R5" s="7" t="s">
        <v>27</v>
      </c>
      <c r="T5" s="94"/>
    </row>
    <row r="6" spans="1:20" s="8" customFormat="1" ht="110.1" customHeight="1" x14ac:dyDescent="0.2">
      <c r="A6" s="23">
        <v>715609</v>
      </c>
      <c r="B6" s="23" t="s">
        <v>193</v>
      </c>
      <c r="C6" s="17"/>
      <c r="D6" s="15">
        <v>4001499142420</v>
      </c>
      <c r="E6" s="16">
        <v>27290</v>
      </c>
      <c r="F6" s="85"/>
      <c r="G6" s="104">
        <v>3.95</v>
      </c>
      <c r="H6" s="92" t="s">
        <v>194</v>
      </c>
      <c r="I6" s="9"/>
      <c r="J6" s="9"/>
      <c r="K6" s="9" t="s">
        <v>195</v>
      </c>
      <c r="L6" s="10">
        <v>10</v>
      </c>
      <c r="M6" s="11">
        <v>2729</v>
      </c>
      <c r="N6" s="12">
        <v>48</v>
      </c>
      <c r="O6" s="12">
        <v>480</v>
      </c>
      <c r="P6" s="13">
        <v>430</v>
      </c>
      <c r="Q6" s="24">
        <v>56.9</v>
      </c>
      <c r="R6" s="13" t="s">
        <v>31</v>
      </c>
      <c r="T6" s="94"/>
    </row>
    <row r="7" spans="1:20" s="8" customFormat="1" ht="110.1" customHeight="1" x14ac:dyDescent="0.2">
      <c r="A7" s="23">
        <v>715170</v>
      </c>
      <c r="B7" s="23" t="s">
        <v>189</v>
      </c>
      <c r="C7" s="17"/>
      <c r="D7" s="15">
        <v>4009175951700</v>
      </c>
      <c r="E7" s="16">
        <v>24906</v>
      </c>
      <c r="F7" s="85"/>
      <c r="G7" s="104">
        <v>7.65</v>
      </c>
      <c r="H7" s="92" t="s">
        <v>191</v>
      </c>
      <c r="I7" s="9"/>
      <c r="J7" s="9"/>
      <c r="K7" s="9" t="s">
        <v>190</v>
      </c>
      <c r="L7" s="10">
        <v>7</v>
      </c>
      <c r="M7" s="11">
        <v>3558</v>
      </c>
      <c r="N7" s="12">
        <v>246</v>
      </c>
      <c r="O7" s="12">
        <v>1722</v>
      </c>
      <c r="P7" s="13">
        <v>443</v>
      </c>
      <c r="Q7" s="24">
        <v>14.5</v>
      </c>
      <c r="R7" s="13" t="s">
        <v>31</v>
      </c>
      <c r="T7" s="94"/>
    </row>
    <row r="8" spans="1:20" s="8" customFormat="1" ht="110.1" customHeight="1" x14ac:dyDescent="0.2">
      <c r="A8" s="75">
        <v>1213479</v>
      </c>
      <c r="B8" s="75" t="s">
        <v>28</v>
      </c>
      <c r="C8" s="76"/>
      <c r="D8" s="77">
        <v>4009175934796</v>
      </c>
      <c r="E8" s="78">
        <v>6356</v>
      </c>
      <c r="F8" s="86"/>
      <c r="G8" s="105">
        <v>7.34</v>
      </c>
      <c r="H8" s="93" t="s">
        <v>175</v>
      </c>
      <c r="I8" s="79"/>
      <c r="J8" s="79"/>
      <c r="K8" s="79" t="s">
        <v>30</v>
      </c>
      <c r="L8" s="80">
        <v>7</v>
      </c>
      <c r="M8" s="81">
        <f>E8/L8</f>
        <v>908</v>
      </c>
      <c r="N8" s="82">
        <f t="shared" ref="N8:N24" si="0">M8/Q8</f>
        <v>80</v>
      </c>
      <c r="O8" s="82">
        <v>560</v>
      </c>
      <c r="P8" s="83">
        <v>393</v>
      </c>
      <c r="Q8" s="84">
        <f>E8/O8</f>
        <v>11.35</v>
      </c>
      <c r="R8" s="83" t="s">
        <v>31</v>
      </c>
      <c r="T8" s="94"/>
    </row>
    <row r="9" spans="1:20" s="8" customFormat="1" ht="110.1" customHeight="1" x14ac:dyDescent="0.2">
      <c r="A9" s="23">
        <v>713996</v>
      </c>
      <c r="B9" s="23" t="s">
        <v>32</v>
      </c>
      <c r="C9" s="17"/>
      <c r="D9" s="15" t="s">
        <v>33</v>
      </c>
      <c r="E9" s="16">
        <v>3475</v>
      </c>
      <c r="F9" s="85"/>
      <c r="G9" s="104">
        <v>6.5</v>
      </c>
      <c r="H9" s="92" t="s">
        <v>176</v>
      </c>
      <c r="I9" s="9"/>
      <c r="J9" s="9"/>
      <c r="K9" s="9" t="s">
        <v>30</v>
      </c>
      <c r="L9" s="10">
        <v>5</v>
      </c>
      <c r="M9" s="11">
        <f>E9/L9</f>
        <v>695</v>
      </c>
      <c r="N9" s="12">
        <f t="shared" si="0"/>
        <v>51</v>
      </c>
      <c r="O9" s="12">
        <v>255</v>
      </c>
      <c r="P9" s="13">
        <v>449</v>
      </c>
      <c r="Q9" s="24">
        <f>E9/O9</f>
        <v>13.627450980392156</v>
      </c>
      <c r="R9" s="13" t="s">
        <v>29</v>
      </c>
      <c r="T9" s="94"/>
    </row>
    <row r="10" spans="1:20" s="8" customFormat="1" ht="110.1" customHeight="1" x14ac:dyDescent="0.2">
      <c r="A10" s="64">
        <v>2006183</v>
      </c>
      <c r="B10" s="64" t="s">
        <v>34</v>
      </c>
      <c r="C10" s="65"/>
      <c r="D10" s="66">
        <v>4009175161833</v>
      </c>
      <c r="E10" s="67">
        <v>7040</v>
      </c>
      <c r="F10" s="87"/>
      <c r="G10" s="106">
        <v>4.08</v>
      </c>
      <c r="H10" s="92" t="s">
        <v>177</v>
      </c>
      <c r="I10" s="68"/>
      <c r="J10" s="68"/>
      <c r="K10" s="68" t="s">
        <v>35</v>
      </c>
      <c r="L10" s="69">
        <v>8</v>
      </c>
      <c r="M10" s="70">
        <f>E10/L10</f>
        <v>880</v>
      </c>
      <c r="N10" s="71">
        <f t="shared" si="0"/>
        <v>80</v>
      </c>
      <c r="O10" s="71">
        <v>640</v>
      </c>
      <c r="P10" s="72">
        <v>382</v>
      </c>
      <c r="Q10" s="73">
        <f>E10/O10</f>
        <v>11</v>
      </c>
      <c r="R10" s="72" t="s">
        <v>29</v>
      </c>
      <c r="S10" s="25"/>
      <c r="T10" s="96"/>
    </row>
    <row r="11" spans="1:20" s="8" customFormat="1" ht="110.1" customHeight="1" x14ac:dyDescent="0.2">
      <c r="A11" s="64">
        <v>1304809</v>
      </c>
      <c r="B11" s="64" t="s">
        <v>36</v>
      </c>
      <c r="C11" s="65"/>
      <c r="D11" s="66">
        <v>4009175148094</v>
      </c>
      <c r="E11" s="67">
        <v>8390</v>
      </c>
      <c r="F11" s="87"/>
      <c r="G11" s="106">
        <v>4.5</v>
      </c>
      <c r="H11" s="92" t="s">
        <v>178</v>
      </c>
      <c r="I11" s="68"/>
      <c r="J11" s="68"/>
      <c r="K11" s="68" t="s">
        <v>35</v>
      </c>
      <c r="L11" s="69">
        <v>10</v>
      </c>
      <c r="M11" s="70">
        <f>E11/L11</f>
        <v>839</v>
      </c>
      <c r="N11" s="71">
        <f t="shared" si="0"/>
        <v>42.000000000000007</v>
      </c>
      <c r="O11" s="71">
        <v>420</v>
      </c>
      <c r="P11" s="72">
        <v>485</v>
      </c>
      <c r="Q11" s="73">
        <f>E11/O11</f>
        <v>19.976190476190474</v>
      </c>
      <c r="R11" s="72" t="s">
        <v>29</v>
      </c>
      <c r="S11" s="98"/>
      <c r="T11" s="96"/>
    </row>
    <row r="12" spans="1:20" s="8" customFormat="1" ht="110.1" customHeight="1" x14ac:dyDescent="0.2">
      <c r="A12" s="64">
        <v>1509851</v>
      </c>
      <c r="B12" s="64" t="s">
        <v>37</v>
      </c>
      <c r="C12" s="65"/>
      <c r="D12" s="66">
        <v>4009175170941</v>
      </c>
      <c r="E12" s="67">
        <v>5040</v>
      </c>
      <c r="F12" s="87"/>
      <c r="G12" s="106">
        <v>3.08</v>
      </c>
      <c r="H12" s="92" t="s">
        <v>179</v>
      </c>
      <c r="I12" s="68"/>
      <c r="J12" s="68"/>
      <c r="K12" s="68" t="s">
        <v>35</v>
      </c>
      <c r="L12" s="69">
        <v>8</v>
      </c>
      <c r="M12" s="70">
        <f>E12/L12</f>
        <v>630</v>
      </c>
      <c r="N12" s="71">
        <f t="shared" si="0"/>
        <v>63</v>
      </c>
      <c r="O12" s="71">
        <v>504</v>
      </c>
      <c r="P12" s="72">
        <v>322</v>
      </c>
      <c r="Q12" s="73">
        <f>E12/O12</f>
        <v>10</v>
      </c>
      <c r="R12" s="72" t="s">
        <v>29</v>
      </c>
      <c r="S12" s="98"/>
      <c r="T12" s="96"/>
    </row>
    <row r="13" spans="1:20" s="8" customFormat="1" ht="110.1" customHeight="1" x14ac:dyDescent="0.2">
      <c r="A13" s="64">
        <v>715732</v>
      </c>
      <c r="B13" s="64" t="s">
        <v>38</v>
      </c>
      <c r="C13" s="65"/>
      <c r="D13" s="66">
        <v>4009175957320</v>
      </c>
      <c r="E13" s="67">
        <v>5030</v>
      </c>
      <c r="F13" s="87"/>
      <c r="G13" s="106">
        <v>5.86</v>
      </c>
      <c r="H13" s="92" t="s">
        <v>179</v>
      </c>
      <c r="I13" s="68"/>
      <c r="J13" s="68"/>
      <c r="K13" s="68" t="s">
        <v>39</v>
      </c>
      <c r="L13" s="69">
        <v>10</v>
      </c>
      <c r="M13" s="70">
        <f>E13/L13</f>
        <v>503</v>
      </c>
      <c r="N13" s="71">
        <f t="shared" si="0"/>
        <v>42</v>
      </c>
      <c r="O13" s="71">
        <v>420</v>
      </c>
      <c r="P13" s="72">
        <v>481</v>
      </c>
      <c r="Q13" s="73">
        <f>E13/O13</f>
        <v>11.976190476190476</v>
      </c>
      <c r="R13" s="72" t="s">
        <v>29</v>
      </c>
      <c r="S13" s="98"/>
      <c r="T13" s="96"/>
    </row>
    <row r="14" spans="1:20" s="8" customFormat="1" ht="110.1" customHeight="1" x14ac:dyDescent="0.2">
      <c r="A14" s="64">
        <v>1207100</v>
      </c>
      <c r="B14" s="64" t="s">
        <v>40</v>
      </c>
      <c r="C14" s="65"/>
      <c r="D14" s="66">
        <v>4009175171009</v>
      </c>
      <c r="E14" s="67">
        <v>3300</v>
      </c>
      <c r="F14" s="87"/>
      <c r="G14" s="106">
        <v>3.61</v>
      </c>
      <c r="H14" s="92" t="s">
        <v>180</v>
      </c>
      <c r="I14" s="68" t="s">
        <v>29</v>
      </c>
      <c r="J14" s="68"/>
      <c r="K14" s="68" t="s">
        <v>35</v>
      </c>
      <c r="L14" s="69">
        <v>5</v>
      </c>
      <c r="M14" s="70">
        <f>E14/L14</f>
        <v>660</v>
      </c>
      <c r="N14" s="71">
        <f t="shared" si="0"/>
        <v>66</v>
      </c>
      <c r="O14" s="71">
        <v>330</v>
      </c>
      <c r="P14" s="72">
        <v>401</v>
      </c>
      <c r="Q14" s="73">
        <f>E14/O14</f>
        <v>10</v>
      </c>
      <c r="R14" s="72" t="s">
        <v>29</v>
      </c>
      <c r="S14" s="98"/>
      <c r="T14" s="96"/>
    </row>
    <row r="15" spans="1:20" s="8" customFormat="1" ht="110.1" customHeight="1" x14ac:dyDescent="0.2">
      <c r="A15" s="64">
        <v>701788</v>
      </c>
      <c r="B15" s="64" t="s">
        <v>41</v>
      </c>
      <c r="C15" s="65"/>
      <c r="D15" s="66">
        <v>4009175150806</v>
      </c>
      <c r="E15" s="67">
        <v>1015</v>
      </c>
      <c r="F15" s="87"/>
      <c r="G15" s="106">
        <v>9.32</v>
      </c>
      <c r="H15" s="92" t="s">
        <v>181</v>
      </c>
      <c r="I15" s="68"/>
      <c r="J15" s="68"/>
      <c r="K15" s="68" t="s">
        <v>35</v>
      </c>
      <c r="L15" s="69">
        <v>5</v>
      </c>
      <c r="M15" s="70">
        <f>E15/L15</f>
        <v>203</v>
      </c>
      <c r="N15" s="71">
        <f t="shared" si="0"/>
        <v>51</v>
      </c>
      <c r="O15" s="71">
        <v>255</v>
      </c>
      <c r="P15" s="72">
        <v>451</v>
      </c>
      <c r="Q15" s="73">
        <f>E15/O15</f>
        <v>3.9803921568627452</v>
      </c>
      <c r="R15" s="72" t="s">
        <v>29</v>
      </c>
      <c r="S15" s="98"/>
      <c r="T15" s="96"/>
    </row>
    <row r="16" spans="1:20" s="8" customFormat="1" ht="110.1" customHeight="1" x14ac:dyDescent="0.2">
      <c r="A16" s="64">
        <v>1107050</v>
      </c>
      <c r="B16" s="64" t="s">
        <v>42</v>
      </c>
      <c r="C16" s="65"/>
      <c r="D16" s="66">
        <v>4009175170507</v>
      </c>
      <c r="E16" s="67">
        <v>4790</v>
      </c>
      <c r="F16" s="87"/>
      <c r="G16" s="106">
        <v>4.17</v>
      </c>
      <c r="H16" s="92" t="s">
        <v>178</v>
      </c>
      <c r="I16" s="68"/>
      <c r="J16" s="68"/>
      <c r="K16" s="68" t="s">
        <v>35</v>
      </c>
      <c r="L16" s="69">
        <v>10</v>
      </c>
      <c r="M16" s="70">
        <f>E16/L16</f>
        <v>479</v>
      </c>
      <c r="N16" s="71">
        <f t="shared" si="0"/>
        <v>48</v>
      </c>
      <c r="O16" s="71">
        <v>480</v>
      </c>
      <c r="P16" s="72">
        <v>428</v>
      </c>
      <c r="Q16" s="73">
        <f>E16/O16</f>
        <v>9.9791666666666661</v>
      </c>
      <c r="R16" s="72" t="s">
        <v>29</v>
      </c>
      <c r="S16" s="98"/>
      <c r="T16" s="96"/>
    </row>
    <row r="17" spans="1:20" s="8" customFormat="1" ht="110.1" customHeight="1" x14ac:dyDescent="0.2">
      <c r="A17" s="64">
        <v>1806453</v>
      </c>
      <c r="B17" s="64" t="s">
        <v>43</v>
      </c>
      <c r="C17" s="65"/>
      <c r="D17" s="66">
        <v>4009175164537</v>
      </c>
      <c r="E17" s="67">
        <v>3192</v>
      </c>
      <c r="F17" s="87"/>
      <c r="G17" s="106">
        <v>3.64</v>
      </c>
      <c r="H17" s="92" t="s">
        <v>182</v>
      </c>
      <c r="I17" s="68"/>
      <c r="J17" s="68"/>
      <c r="K17" s="68" t="s">
        <v>35</v>
      </c>
      <c r="L17" s="69">
        <v>8</v>
      </c>
      <c r="M17" s="70">
        <f>E17/L17</f>
        <v>399</v>
      </c>
      <c r="N17" s="71">
        <f t="shared" si="0"/>
        <v>80</v>
      </c>
      <c r="O17" s="71">
        <v>640</v>
      </c>
      <c r="P17" s="72">
        <v>382</v>
      </c>
      <c r="Q17" s="73">
        <f>E17/O17</f>
        <v>4.9874999999999998</v>
      </c>
      <c r="R17" s="72" t="s">
        <v>29</v>
      </c>
      <c r="S17" s="98"/>
      <c r="T17" s="96"/>
    </row>
    <row r="18" spans="1:20" s="8" customFormat="1" ht="110.1" customHeight="1" x14ac:dyDescent="0.2">
      <c r="A18" s="64">
        <v>714027</v>
      </c>
      <c r="B18" s="64" t="s">
        <v>44</v>
      </c>
      <c r="C18" s="65"/>
      <c r="D18" s="66">
        <v>4009175940278</v>
      </c>
      <c r="E18" s="74">
        <v>3192</v>
      </c>
      <c r="F18" s="88"/>
      <c r="G18" s="106">
        <v>4.3600000000000003</v>
      </c>
      <c r="H18" s="92" t="s">
        <v>183</v>
      </c>
      <c r="I18" s="68"/>
      <c r="J18" s="68"/>
      <c r="K18" s="68" t="s">
        <v>35</v>
      </c>
      <c r="L18" s="69">
        <v>8</v>
      </c>
      <c r="M18" s="70">
        <f>E18/L18</f>
        <v>399</v>
      </c>
      <c r="N18" s="71">
        <f t="shared" si="0"/>
        <v>80</v>
      </c>
      <c r="O18" s="71">
        <v>640</v>
      </c>
      <c r="P18" s="72">
        <v>386</v>
      </c>
      <c r="Q18" s="73">
        <f>E18/O18</f>
        <v>4.9874999999999998</v>
      </c>
      <c r="R18" s="72" t="s">
        <v>29</v>
      </c>
      <c r="S18" s="98"/>
      <c r="T18" s="96"/>
    </row>
    <row r="19" spans="1:20" s="8" customFormat="1" ht="110.1" customHeight="1" x14ac:dyDescent="0.2">
      <c r="A19" s="23">
        <v>714517</v>
      </c>
      <c r="B19" s="23" t="s">
        <v>45</v>
      </c>
      <c r="C19" s="18"/>
      <c r="D19" s="63">
        <v>4009175545177</v>
      </c>
      <c r="E19" s="56">
        <v>510</v>
      </c>
      <c r="F19" s="89">
        <v>5</v>
      </c>
      <c r="G19" s="107">
        <v>3.8</v>
      </c>
      <c r="H19" s="92" t="s">
        <v>184</v>
      </c>
      <c r="I19" s="9" t="s">
        <v>29</v>
      </c>
      <c r="J19" s="9"/>
      <c r="K19" s="9" t="s">
        <v>30</v>
      </c>
      <c r="L19" s="10"/>
      <c r="M19" s="11"/>
      <c r="N19" s="12"/>
      <c r="O19" s="12">
        <v>4</v>
      </c>
      <c r="P19" s="13">
        <v>359</v>
      </c>
      <c r="Q19" s="24">
        <f>F19/O19</f>
        <v>1.25</v>
      </c>
      <c r="R19" s="13" t="s">
        <v>31</v>
      </c>
      <c r="S19" s="98"/>
      <c r="T19" s="96"/>
    </row>
    <row r="20" spans="1:20" s="8" customFormat="1" ht="110.1" customHeight="1" x14ac:dyDescent="0.2">
      <c r="A20" s="23">
        <v>714515</v>
      </c>
      <c r="B20" s="23" t="s">
        <v>54</v>
      </c>
      <c r="C20" s="18"/>
      <c r="D20" s="63">
        <v>4009175545152</v>
      </c>
      <c r="E20" s="56">
        <v>3240</v>
      </c>
      <c r="F20" s="89">
        <v>27</v>
      </c>
      <c r="G20" s="107">
        <v>2.29</v>
      </c>
      <c r="H20" s="92" t="s">
        <v>185</v>
      </c>
      <c r="I20" s="9"/>
      <c r="J20" s="9"/>
      <c r="K20" s="9" t="s">
        <v>30</v>
      </c>
      <c r="L20" s="10"/>
      <c r="M20" s="11"/>
      <c r="N20" s="12"/>
      <c r="O20" s="12">
        <v>4</v>
      </c>
      <c r="P20" s="13">
        <v>284</v>
      </c>
      <c r="Q20" s="24">
        <f>F20/O20</f>
        <v>6.75</v>
      </c>
      <c r="R20" s="13" t="s">
        <v>31</v>
      </c>
      <c r="S20" s="98"/>
      <c r="T20" s="96"/>
    </row>
    <row r="21" spans="1:20" s="8" customFormat="1" ht="110.1" customHeight="1" x14ac:dyDescent="0.2">
      <c r="A21" s="23">
        <v>714986</v>
      </c>
      <c r="B21" s="23" t="s">
        <v>169</v>
      </c>
      <c r="C21" s="18"/>
      <c r="D21" s="63">
        <v>4009175549860</v>
      </c>
      <c r="E21" s="56">
        <v>1120</v>
      </c>
      <c r="F21" s="89">
        <v>16</v>
      </c>
      <c r="G21" s="107">
        <v>7.35</v>
      </c>
      <c r="H21" s="92" t="s">
        <v>186</v>
      </c>
      <c r="I21" s="9"/>
      <c r="J21" s="9"/>
      <c r="K21" s="9" t="s">
        <v>30</v>
      </c>
      <c r="L21" s="10"/>
      <c r="M21" s="11"/>
      <c r="N21" s="12"/>
      <c r="O21" s="12">
        <v>4</v>
      </c>
      <c r="P21" s="13">
        <v>224.2</v>
      </c>
      <c r="Q21" s="24">
        <f>F21/O21</f>
        <v>4</v>
      </c>
      <c r="R21" s="13" t="s">
        <v>31</v>
      </c>
      <c r="S21" s="98"/>
      <c r="T21" s="96"/>
    </row>
    <row r="22" spans="1:20" s="8" customFormat="1" ht="110.1" customHeight="1" x14ac:dyDescent="0.2">
      <c r="A22" s="23">
        <v>715979</v>
      </c>
      <c r="B22" s="23" t="s">
        <v>46</v>
      </c>
      <c r="C22" s="18"/>
      <c r="D22" s="63">
        <v>4009175559791</v>
      </c>
      <c r="E22" s="56">
        <v>1300</v>
      </c>
      <c r="F22" s="89">
        <v>13</v>
      </c>
      <c r="G22" s="107">
        <v>7.39</v>
      </c>
      <c r="H22" s="92" t="s">
        <v>187</v>
      </c>
      <c r="I22" s="9"/>
      <c r="J22" s="9"/>
      <c r="K22" s="9" t="s">
        <v>30</v>
      </c>
      <c r="L22" s="10"/>
      <c r="M22" s="11"/>
      <c r="N22" s="12"/>
      <c r="O22" s="12">
        <v>2</v>
      </c>
      <c r="P22" s="13">
        <v>400</v>
      </c>
      <c r="Q22" s="24">
        <f>F22/O22</f>
        <v>6.5</v>
      </c>
      <c r="R22" s="13" t="s">
        <v>31</v>
      </c>
      <c r="S22" s="98"/>
      <c r="T22" s="96"/>
    </row>
    <row r="23" spans="1:20" s="8" customFormat="1" ht="110.1" customHeight="1" x14ac:dyDescent="0.2">
      <c r="A23" s="26">
        <v>1313910</v>
      </c>
      <c r="B23" s="23" t="s">
        <v>47</v>
      </c>
      <c r="C23" s="18"/>
      <c r="D23" s="15">
        <v>4901670112290</v>
      </c>
      <c r="E23" s="55">
        <v>2400</v>
      </c>
      <c r="F23" s="90"/>
      <c r="G23" s="107">
        <v>3.87</v>
      </c>
      <c r="H23" s="92" t="s">
        <v>178</v>
      </c>
      <c r="I23" s="9"/>
      <c r="J23" s="9"/>
      <c r="K23" s="9" t="s">
        <v>48</v>
      </c>
      <c r="L23" s="10">
        <v>10</v>
      </c>
      <c r="M23" s="11">
        <f>E23/L23</f>
        <v>240</v>
      </c>
      <c r="N23" s="12">
        <f t="shared" si="0"/>
        <v>48</v>
      </c>
      <c r="O23" s="12">
        <v>480</v>
      </c>
      <c r="P23" s="13">
        <v>424</v>
      </c>
      <c r="Q23" s="24">
        <f>E23/O23</f>
        <v>5</v>
      </c>
      <c r="R23" s="13" t="s">
        <v>29</v>
      </c>
      <c r="S23" s="98"/>
      <c r="T23" s="96"/>
    </row>
    <row r="24" spans="1:20" s="8" customFormat="1" ht="110.1" customHeight="1" thickBot="1" x14ac:dyDescent="0.25">
      <c r="A24" s="19">
        <v>1313751</v>
      </c>
      <c r="B24" s="109" t="s">
        <v>49</v>
      </c>
      <c r="C24" s="110"/>
      <c r="D24" s="111">
        <v>8411650171057</v>
      </c>
      <c r="E24" s="112">
        <v>3780</v>
      </c>
      <c r="F24" s="113"/>
      <c r="G24" s="114">
        <v>3.2</v>
      </c>
      <c r="H24" s="115" t="s">
        <v>188</v>
      </c>
      <c r="I24" s="116"/>
      <c r="J24" s="116"/>
      <c r="K24" s="116" t="s">
        <v>192</v>
      </c>
      <c r="L24" s="117">
        <v>10</v>
      </c>
      <c r="M24" s="118">
        <f>E24/L24</f>
        <v>378</v>
      </c>
      <c r="N24" s="119">
        <f t="shared" si="0"/>
        <v>42</v>
      </c>
      <c r="O24" s="119">
        <v>420</v>
      </c>
      <c r="P24" s="120">
        <v>483</v>
      </c>
      <c r="Q24" s="121">
        <f>E24/O24</f>
        <v>9</v>
      </c>
      <c r="R24" s="120" t="s">
        <v>29</v>
      </c>
      <c r="S24" s="98"/>
      <c r="T24" s="96"/>
    </row>
    <row r="25" spans="1:20" s="14" customFormat="1" ht="44.1" customHeight="1" thickTop="1" thickBot="1" x14ac:dyDescent="0.25">
      <c r="A25" s="108" t="s">
        <v>50</v>
      </c>
      <c r="B25" s="122"/>
      <c r="C25" s="123"/>
      <c r="D25" s="124"/>
      <c r="E25" s="125">
        <f>SUM(E6:E24)</f>
        <v>115366</v>
      </c>
      <c r="F25" s="126">
        <f t="shared" ref="F25" si="1">SUM(F6:F24)</f>
        <v>61</v>
      </c>
      <c r="G25" s="130"/>
      <c r="H25" s="127"/>
      <c r="I25" s="128"/>
      <c r="J25" s="128"/>
      <c r="K25" s="128"/>
      <c r="L25" s="128"/>
      <c r="M25" s="128"/>
      <c r="N25" s="128"/>
      <c r="O25" s="128"/>
      <c r="P25" s="129"/>
      <c r="Q25" s="125">
        <f>SUM(Q6:Q24)</f>
        <v>215.76439075630253</v>
      </c>
      <c r="R25" s="128"/>
      <c r="S25" s="99"/>
      <c r="T25" s="97"/>
    </row>
    <row r="26" spans="1:20" ht="12" customHeight="1" thickTop="1" x14ac:dyDescent="0.2"/>
    <row r="31" spans="1:20" ht="12" customHeight="1" x14ac:dyDescent="0.2">
      <c r="B31" s="133" t="s">
        <v>51</v>
      </c>
      <c r="C31" s="133"/>
      <c r="D31" s="133"/>
      <c r="E31" s="132"/>
      <c r="F31" s="22"/>
      <c r="G31" s="101"/>
    </row>
    <row r="33" spans="2:7" ht="12" customHeight="1" x14ac:dyDescent="0.2">
      <c r="B33" s="133" t="s">
        <v>52</v>
      </c>
      <c r="C33" s="133"/>
      <c r="D33" s="133"/>
      <c r="E33" s="132"/>
      <c r="F33" s="22"/>
      <c r="G33" s="101"/>
    </row>
  </sheetData>
  <autoFilter ref="A4:R25"/>
  <mergeCells count="5">
    <mergeCell ref="A2:E2"/>
    <mergeCell ref="B31:E31"/>
    <mergeCell ref="B33:E33"/>
    <mergeCell ref="C4:C5"/>
    <mergeCell ref="F4:F5"/>
  </mergeCells>
  <phoneticPr fontId="0" type="noConversion"/>
  <hyperlinks>
    <hyperlink ref="D19" location="'Article Displays'!B11" display="'Article Displays'!B11"/>
    <hyperlink ref="D20" location="'Article Displays'!B7" display="'Article Displays'!B7"/>
    <hyperlink ref="D21" location="'Article Displays'!B16" display="'Article Displays'!B16"/>
    <hyperlink ref="D22" location="'Article Displays'!B30" display="'Article Displays'!B30"/>
  </hyperlinks>
  <pageMargins left="0" right="0" top="0" bottom="0" header="0" footer="0"/>
  <pageSetup paperSize="8" scale="79" fitToHeight="3" orientation="landscape" r:id="rId1"/>
  <headerFooter alignWithMargins="0">
    <oddFooter>Seite &amp;P von &amp;N</oddFooter>
  </headerFooter>
  <customProperties>
    <customPr name="_pios_id" r:id="rId2"/>
  </customProperties>
  <ignoredErrors>
    <ignoredError sqref="D9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170" zoomScaleNormal="170" workbookViewId="0">
      <pane ySplit="1" topLeftCell="A27" activePane="bottomLeft" state="frozen"/>
      <selection pane="bottomLeft" activeCell="B33" sqref="B33:B35"/>
    </sheetView>
  </sheetViews>
  <sheetFormatPr defaultColWidth="10.85546875" defaultRowHeight="12.75" x14ac:dyDescent="0.2"/>
  <cols>
    <col min="1" max="1" width="19.7109375" style="34" customWidth="1"/>
    <col min="2" max="2" width="19.7109375" style="54" customWidth="1"/>
    <col min="3" max="3" width="20" style="27" customWidth="1"/>
    <col min="4" max="4" width="19.7109375" style="27" customWidth="1"/>
    <col min="5" max="5" width="36.42578125" style="27" customWidth="1"/>
    <col min="6" max="6" width="39.7109375" style="27" customWidth="1"/>
    <col min="7" max="7" width="41.7109375" style="27" customWidth="1"/>
    <col min="8" max="8" width="10.85546875" style="54"/>
    <col min="9" max="9" width="12" style="34" customWidth="1"/>
    <col min="10" max="16384" width="10.85546875" style="27"/>
  </cols>
  <sheetData>
    <row r="1" spans="1:9" s="62" customFormat="1" ht="32.1" customHeight="1" thickBot="1" x14ac:dyDescent="0.25">
      <c r="A1" s="57" t="s">
        <v>167</v>
      </c>
      <c r="B1" s="58" t="s">
        <v>168</v>
      </c>
      <c r="C1" s="57" t="s">
        <v>55</v>
      </c>
      <c r="D1" s="57" t="s">
        <v>170</v>
      </c>
      <c r="E1" s="59" t="s">
        <v>171</v>
      </c>
      <c r="F1" s="138" t="s">
        <v>16</v>
      </c>
      <c r="G1" s="139"/>
      <c r="H1" s="60" t="s">
        <v>165</v>
      </c>
      <c r="I1" s="61" t="s">
        <v>166</v>
      </c>
    </row>
    <row r="2" spans="1:9" ht="17.100000000000001" customHeight="1" thickTop="1" x14ac:dyDescent="0.2">
      <c r="A2" s="155">
        <v>714277</v>
      </c>
      <c r="B2" s="146">
        <v>4009175542779</v>
      </c>
      <c r="C2" s="28" t="s">
        <v>60</v>
      </c>
      <c r="D2" s="28" t="s">
        <v>58</v>
      </c>
      <c r="E2" s="28" t="s">
        <v>57</v>
      </c>
      <c r="F2" s="28" t="s">
        <v>59</v>
      </c>
      <c r="G2" s="28" t="s">
        <v>61</v>
      </c>
      <c r="H2" s="47">
        <v>48</v>
      </c>
      <c r="I2" s="40">
        <v>1</v>
      </c>
    </row>
    <row r="3" spans="1:9" ht="17.100000000000001" customHeight="1" x14ac:dyDescent="0.2">
      <c r="A3" s="156"/>
      <c r="B3" s="147"/>
      <c r="C3" s="30" t="s">
        <v>64</v>
      </c>
      <c r="D3" s="30" t="s">
        <v>62</v>
      </c>
      <c r="E3" s="29"/>
      <c r="F3" s="30" t="s">
        <v>63</v>
      </c>
      <c r="G3" s="30" t="s">
        <v>65</v>
      </c>
      <c r="H3" s="48">
        <v>48</v>
      </c>
      <c r="I3" s="41">
        <v>1</v>
      </c>
    </row>
    <row r="4" spans="1:9" ht="17.100000000000001" customHeight="1" x14ac:dyDescent="0.2">
      <c r="A4" s="156"/>
      <c r="B4" s="147"/>
      <c r="C4" s="30" t="s">
        <v>67</v>
      </c>
      <c r="D4" s="30" t="s">
        <v>56</v>
      </c>
      <c r="E4" s="29"/>
      <c r="F4" s="30" t="s">
        <v>66</v>
      </c>
      <c r="G4" s="30" t="s">
        <v>66</v>
      </c>
      <c r="H4" s="48">
        <v>1</v>
      </c>
      <c r="I4" s="41">
        <v>1</v>
      </c>
    </row>
    <row r="5" spans="1:9" ht="17.100000000000001" customHeight="1" thickBot="1" x14ac:dyDescent="0.25">
      <c r="A5" s="157"/>
      <c r="B5" s="148"/>
      <c r="C5" s="32" t="s">
        <v>70</v>
      </c>
      <c r="D5" s="32" t="s">
        <v>68</v>
      </c>
      <c r="E5" s="31"/>
      <c r="F5" s="32" t="s">
        <v>69</v>
      </c>
      <c r="G5" s="32" t="s">
        <v>71</v>
      </c>
      <c r="H5" s="49">
        <v>48</v>
      </c>
      <c r="I5" s="42">
        <v>1</v>
      </c>
    </row>
    <row r="6" spans="1:9" ht="17.100000000000001" customHeight="1" x14ac:dyDescent="0.2">
      <c r="A6" s="140">
        <v>714515</v>
      </c>
      <c r="B6" s="149">
        <v>4009175545152</v>
      </c>
      <c r="C6" s="35" t="s">
        <v>74</v>
      </c>
      <c r="D6" s="35" t="s">
        <v>72</v>
      </c>
      <c r="E6" s="35" t="s">
        <v>73</v>
      </c>
      <c r="F6" s="35" t="s">
        <v>73</v>
      </c>
      <c r="G6" s="35" t="s">
        <v>73</v>
      </c>
      <c r="H6" s="50">
        <v>1</v>
      </c>
      <c r="I6" s="43">
        <v>1</v>
      </c>
    </row>
    <row r="7" spans="1:9" ht="17.100000000000001" customHeight="1" x14ac:dyDescent="0.2">
      <c r="A7" s="156"/>
      <c r="B7" s="150"/>
      <c r="C7" s="37" t="s">
        <v>77</v>
      </c>
      <c r="D7" s="37" t="s">
        <v>75</v>
      </c>
      <c r="E7" s="36"/>
      <c r="F7" s="37" t="s">
        <v>76</v>
      </c>
      <c r="G7" s="37" t="s">
        <v>76</v>
      </c>
      <c r="H7" s="51">
        <v>40</v>
      </c>
      <c r="I7" s="44">
        <v>1</v>
      </c>
    </row>
    <row r="8" spans="1:9" ht="17.100000000000001" customHeight="1" x14ac:dyDescent="0.2">
      <c r="A8" s="156"/>
      <c r="B8" s="150"/>
      <c r="C8" s="37" t="s">
        <v>80</v>
      </c>
      <c r="D8" s="37" t="s">
        <v>78</v>
      </c>
      <c r="E8" s="36"/>
      <c r="F8" s="37" t="s">
        <v>79</v>
      </c>
      <c r="G8" s="37" t="s">
        <v>79</v>
      </c>
      <c r="H8" s="51">
        <v>48</v>
      </c>
      <c r="I8" s="44">
        <v>1</v>
      </c>
    </row>
    <row r="9" spans="1:9" ht="17.100000000000001" customHeight="1" thickBot="1" x14ac:dyDescent="0.25">
      <c r="A9" s="157"/>
      <c r="B9" s="151"/>
      <c r="C9" s="39" t="s">
        <v>83</v>
      </c>
      <c r="D9" s="39" t="s">
        <v>81</v>
      </c>
      <c r="E9" s="38"/>
      <c r="F9" s="39" t="s">
        <v>82</v>
      </c>
      <c r="G9" s="39" t="s">
        <v>82</v>
      </c>
      <c r="H9" s="52">
        <v>32</v>
      </c>
      <c r="I9" s="45">
        <v>1</v>
      </c>
    </row>
    <row r="10" spans="1:9" ht="17.100000000000001" customHeight="1" x14ac:dyDescent="0.2">
      <c r="A10" s="143">
        <v>714517</v>
      </c>
      <c r="B10" s="152">
        <v>4009175545177</v>
      </c>
      <c r="C10" s="33" t="s">
        <v>88</v>
      </c>
      <c r="D10" s="33" t="s">
        <v>86</v>
      </c>
      <c r="E10" s="33" t="s">
        <v>85</v>
      </c>
      <c r="F10" s="33" t="s">
        <v>87</v>
      </c>
      <c r="G10" s="33" t="s">
        <v>89</v>
      </c>
      <c r="H10" s="53">
        <v>16</v>
      </c>
      <c r="I10" s="46">
        <v>1</v>
      </c>
    </row>
    <row r="11" spans="1:9" ht="17.100000000000001" customHeight="1" x14ac:dyDescent="0.2">
      <c r="A11" s="156"/>
      <c r="B11" s="150"/>
      <c r="C11" s="30" t="s">
        <v>92</v>
      </c>
      <c r="D11" s="30" t="s">
        <v>90</v>
      </c>
      <c r="E11" s="29"/>
      <c r="F11" s="30" t="s">
        <v>91</v>
      </c>
      <c r="G11" s="30" t="s">
        <v>91</v>
      </c>
      <c r="H11" s="48">
        <v>40</v>
      </c>
      <c r="I11" s="41">
        <v>1</v>
      </c>
    </row>
    <row r="12" spans="1:9" ht="17.100000000000001" customHeight="1" x14ac:dyDescent="0.2">
      <c r="A12" s="156"/>
      <c r="B12" s="150"/>
      <c r="C12" s="30" t="s">
        <v>93</v>
      </c>
      <c r="D12" s="30" t="s">
        <v>84</v>
      </c>
      <c r="E12" s="29"/>
      <c r="F12" s="30" t="s">
        <v>85</v>
      </c>
      <c r="G12" s="30" t="s">
        <v>85</v>
      </c>
      <c r="H12" s="48">
        <v>1</v>
      </c>
      <c r="I12" s="41">
        <v>1</v>
      </c>
    </row>
    <row r="13" spans="1:9" ht="17.100000000000001" customHeight="1" x14ac:dyDescent="0.2">
      <c r="A13" s="156"/>
      <c r="B13" s="150"/>
      <c r="C13" s="30" t="s">
        <v>96</v>
      </c>
      <c r="D13" s="30" t="s">
        <v>94</v>
      </c>
      <c r="E13" s="29"/>
      <c r="F13" s="30" t="s">
        <v>95</v>
      </c>
      <c r="G13" s="30" t="s">
        <v>97</v>
      </c>
      <c r="H13" s="48">
        <v>30</v>
      </c>
      <c r="I13" s="41">
        <v>1</v>
      </c>
    </row>
    <row r="14" spans="1:9" ht="17.100000000000001" customHeight="1" thickBot="1" x14ac:dyDescent="0.25">
      <c r="A14" s="157"/>
      <c r="B14" s="151"/>
      <c r="C14" s="32" t="s">
        <v>100</v>
      </c>
      <c r="D14" s="32" t="s">
        <v>98</v>
      </c>
      <c r="E14" s="31"/>
      <c r="F14" s="32" t="s">
        <v>99</v>
      </c>
      <c r="G14" s="32" t="s">
        <v>99</v>
      </c>
      <c r="H14" s="49">
        <v>16</v>
      </c>
      <c r="I14" s="42">
        <v>1</v>
      </c>
    </row>
    <row r="15" spans="1:9" ht="17.100000000000001" customHeight="1" x14ac:dyDescent="0.2">
      <c r="A15" s="140">
        <v>714986</v>
      </c>
      <c r="B15" s="149">
        <v>4009175549860</v>
      </c>
      <c r="C15" s="35" t="s">
        <v>103</v>
      </c>
      <c r="D15" s="35" t="s">
        <v>101</v>
      </c>
      <c r="E15" s="35" t="s">
        <v>102</v>
      </c>
      <c r="F15" s="35" t="s">
        <v>102</v>
      </c>
      <c r="G15" s="35" t="s">
        <v>102</v>
      </c>
      <c r="H15" s="50">
        <v>1</v>
      </c>
      <c r="I15" s="43">
        <v>1</v>
      </c>
    </row>
    <row r="16" spans="1:9" ht="17.100000000000001" customHeight="1" x14ac:dyDescent="0.2">
      <c r="A16" s="156"/>
      <c r="B16" s="150"/>
      <c r="C16" s="37" t="s">
        <v>106</v>
      </c>
      <c r="D16" s="37" t="s">
        <v>104</v>
      </c>
      <c r="E16" s="36"/>
      <c r="F16" s="37" t="s">
        <v>105</v>
      </c>
      <c r="G16" s="37" t="s">
        <v>107</v>
      </c>
      <c r="H16" s="51">
        <v>28</v>
      </c>
      <c r="I16" s="44">
        <v>1</v>
      </c>
    </row>
    <row r="17" spans="1:9" ht="17.100000000000001" customHeight="1" thickBot="1" x14ac:dyDescent="0.25">
      <c r="A17" s="157"/>
      <c r="B17" s="151"/>
      <c r="C17" s="39" t="s">
        <v>110</v>
      </c>
      <c r="D17" s="39" t="s">
        <v>108</v>
      </c>
      <c r="E17" s="38"/>
      <c r="F17" s="39" t="s">
        <v>109</v>
      </c>
      <c r="G17" s="39" t="s">
        <v>109</v>
      </c>
      <c r="H17" s="52">
        <v>42</v>
      </c>
      <c r="I17" s="45">
        <v>1</v>
      </c>
    </row>
    <row r="18" spans="1:9" ht="17.100000000000001" customHeight="1" x14ac:dyDescent="0.2">
      <c r="A18" s="143">
        <v>715462</v>
      </c>
      <c r="B18" s="152">
        <v>4009175554628</v>
      </c>
      <c r="C18" s="33" t="s">
        <v>115</v>
      </c>
      <c r="D18" s="33" t="s">
        <v>113</v>
      </c>
      <c r="E18" s="33" t="s">
        <v>112</v>
      </c>
      <c r="F18" s="33" t="s">
        <v>114</v>
      </c>
      <c r="G18" s="33" t="s">
        <v>116</v>
      </c>
      <c r="H18" s="53">
        <v>15</v>
      </c>
      <c r="I18" s="46">
        <v>1</v>
      </c>
    </row>
    <row r="19" spans="1:9" ht="17.100000000000001" customHeight="1" x14ac:dyDescent="0.2">
      <c r="A19" s="144"/>
      <c r="B19" s="153"/>
      <c r="C19" s="30" t="s">
        <v>119</v>
      </c>
      <c r="D19" s="30" t="s">
        <v>117</v>
      </c>
      <c r="E19" s="29"/>
      <c r="F19" s="30" t="s">
        <v>118</v>
      </c>
      <c r="G19" s="30" t="s">
        <v>120</v>
      </c>
      <c r="H19" s="48">
        <v>30</v>
      </c>
      <c r="I19" s="41">
        <v>1</v>
      </c>
    </row>
    <row r="20" spans="1:9" ht="17.100000000000001" customHeight="1" x14ac:dyDescent="0.2">
      <c r="A20" s="144"/>
      <c r="B20" s="153"/>
      <c r="C20" s="30" t="s">
        <v>123</v>
      </c>
      <c r="D20" s="30" t="s">
        <v>121</v>
      </c>
      <c r="E20" s="29"/>
      <c r="F20" s="30" t="s">
        <v>122</v>
      </c>
      <c r="G20" s="30" t="s">
        <v>124</v>
      </c>
      <c r="H20" s="48">
        <v>15</v>
      </c>
      <c r="I20" s="41">
        <v>1</v>
      </c>
    </row>
    <row r="21" spans="1:9" ht="17.100000000000001" customHeight="1" thickBot="1" x14ac:dyDescent="0.25">
      <c r="A21" s="145"/>
      <c r="B21" s="154"/>
      <c r="C21" s="32" t="s">
        <v>125</v>
      </c>
      <c r="D21" s="32" t="s">
        <v>111</v>
      </c>
      <c r="E21" s="31"/>
      <c r="F21" s="32" t="s">
        <v>112</v>
      </c>
      <c r="G21" s="32" t="s">
        <v>112</v>
      </c>
      <c r="H21" s="49">
        <v>1</v>
      </c>
      <c r="I21" s="42">
        <v>1</v>
      </c>
    </row>
    <row r="22" spans="1:9" ht="17.100000000000001" customHeight="1" x14ac:dyDescent="0.2">
      <c r="A22" s="140">
        <v>715522</v>
      </c>
      <c r="B22" s="149">
        <v>4009175555229</v>
      </c>
      <c r="C22" s="35" t="s">
        <v>128</v>
      </c>
      <c r="D22" s="35" t="s">
        <v>126</v>
      </c>
      <c r="E22" s="35" t="s">
        <v>127</v>
      </c>
      <c r="F22" s="35" t="s">
        <v>127</v>
      </c>
      <c r="G22" s="35" t="s">
        <v>127</v>
      </c>
      <c r="H22" s="50">
        <v>1</v>
      </c>
      <c r="I22" s="43">
        <v>1</v>
      </c>
    </row>
    <row r="23" spans="1:9" ht="17.100000000000001" customHeight="1" x14ac:dyDescent="0.2">
      <c r="A23" s="141"/>
      <c r="B23" s="158"/>
      <c r="C23" s="37" t="s">
        <v>131</v>
      </c>
      <c r="D23" s="37" t="s">
        <v>129</v>
      </c>
      <c r="E23" s="36"/>
      <c r="F23" s="37" t="s">
        <v>130</v>
      </c>
      <c r="G23" s="37" t="s">
        <v>130</v>
      </c>
      <c r="H23" s="51">
        <v>20</v>
      </c>
      <c r="I23" s="44">
        <v>1</v>
      </c>
    </row>
    <row r="24" spans="1:9" ht="17.100000000000001" customHeight="1" thickBot="1" x14ac:dyDescent="0.25">
      <c r="A24" s="142"/>
      <c r="B24" s="159"/>
      <c r="C24" s="39" t="s">
        <v>134</v>
      </c>
      <c r="D24" s="39" t="s">
        <v>132</v>
      </c>
      <c r="E24" s="38"/>
      <c r="F24" s="39" t="s">
        <v>133</v>
      </c>
      <c r="G24" s="39" t="s">
        <v>133</v>
      </c>
      <c r="H24" s="52">
        <v>40</v>
      </c>
      <c r="I24" s="45">
        <v>1</v>
      </c>
    </row>
    <row r="25" spans="1:9" ht="17.100000000000001" customHeight="1" x14ac:dyDescent="0.2">
      <c r="A25" s="143">
        <v>715830</v>
      </c>
      <c r="B25" s="152">
        <v>4009175558305</v>
      </c>
      <c r="C25" s="33" t="s">
        <v>137</v>
      </c>
      <c r="D25" s="33" t="s">
        <v>135</v>
      </c>
      <c r="E25" s="33" t="s">
        <v>136</v>
      </c>
      <c r="F25" s="33" t="s">
        <v>136</v>
      </c>
      <c r="G25" s="33" t="s">
        <v>136</v>
      </c>
      <c r="H25" s="53">
        <v>1</v>
      </c>
      <c r="I25" s="46">
        <v>1</v>
      </c>
    </row>
    <row r="26" spans="1:9" ht="17.100000000000001" customHeight="1" x14ac:dyDescent="0.2">
      <c r="A26" s="144"/>
      <c r="B26" s="153"/>
      <c r="C26" s="30" t="s">
        <v>140</v>
      </c>
      <c r="D26" s="30" t="s">
        <v>138</v>
      </c>
      <c r="E26" s="29"/>
      <c r="F26" s="30" t="s">
        <v>139</v>
      </c>
      <c r="G26" s="30" t="s">
        <v>139</v>
      </c>
      <c r="H26" s="48">
        <v>40</v>
      </c>
      <c r="I26" s="41">
        <v>1</v>
      </c>
    </row>
    <row r="27" spans="1:9" ht="17.100000000000001" customHeight="1" x14ac:dyDescent="0.2">
      <c r="A27" s="144"/>
      <c r="B27" s="153"/>
      <c r="C27" s="30" t="s">
        <v>143</v>
      </c>
      <c r="D27" s="30" t="s">
        <v>141</v>
      </c>
      <c r="E27" s="29"/>
      <c r="F27" s="30" t="s">
        <v>142</v>
      </c>
      <c r="G27" s="30" t="s">
        <v>142</v>
      </c>
      <c r="H27" s="48">
        <v>40</v>
      </c>
      <c r="I27" s="41">
        <v>1</v>
      </c>
    </row>
    <row r="28" spans="1:9" ht="17.100000000000001" customHeight="1" thickBot="1" x14ac:dyDescent="0.25">
      <c r="A28" s="145"/>
      <c r="B28" s="154"/>
      <c r="C28" s="32" t="s">
        <v>146</v>
      </c>
      <c r="D28" s="32" t="s">
        <v>144</v>
      </c>
      <c r="E28" s="31"/>
      <c r="F28" s="32" t="s">
        <v>145</v>
      </c>
      <c r="G28" s="32" t="s">
        <v>145</v>
      </c>
      <c r="H28" s="49">
        <v>32</v>
      </c>
      <c r="I28" s="42">
        <v>1</v>
      </c>
    </row>
    <row r="29" spans="1:9" ht="17.100000000000001" customHeight="1" x14ac:dyDescent="0.2">
      <c r="A29" s="140">
        <v>715979</v>
      </c>
      <c r="B29" s="149">
        <v>4009175559791</v>
      </c>
      <c r="C29" s="35" t="s">
        <v>149</v>
      </c>
      <c r="D29" s="35" t="s">
        <v>147</v>
      </c>
      <c r="E29" s="35" t="s">
        <v>148</v>
      </c>
      <c r="F29" s="35" t="s">
        <v>148</v>
      </c>
      <c r="G29" s="35" t="s">
        <v>148</v>
      </c>
      <c r="H29" s="50">
        <v>1</v>
      </c>
      <c r="I29" s="43">
        <v>1</v>
      </c>
    </row>
    <row r="30" spans="1:9" ht="17.100000000000001" customHeight="1" x14ac:dyDescent="0.2">
      <c r="A30" s="141"/>
      <c r="B30" s="158"/>
      <c r="C30" s="37" t="s">
        <v>152</v>
      </c>
      <c r="D30" s="37" t="s">
        <v>150</v>
      </c>
      <c r="E30" s="36"/>
      <c r="F30" s="37" t="s">
        <v>151</v>
      </c>
      <c r="G30" s="37" t="s">
        <v>151</v>
      </c>
      <c r="H30" s="51">
        <v>50</v>
      </c>
      <c r="I30" s="44">
        <v>1</v>
      </c>
    </row>
    <row r="31" spans="1:9" ht="17.100000000000001" customHeight="1" x14ac:dyDescent="0.2">
      <c r="A31" s="141"/>
      <c r="B31" s="158"/>
      <c r="C31" s="37" t="s">
        <v>155</v>
      </c>
      <c r="D31" s="37" t="s">
        <v>153</v>
      </c>
      <c r="E31" s="36"/>
      <c r="F31" s="37" t="s">
        <v>154</v>
      </c>
      <c r="G31" s="37" t="s">
        <v>154</v>
      </c>
      <c r="H31" s="51">
        <v>25</v>
      </c>
      <c r="I31" s="44">
        <v>1</v>
      </c>
    </row>
    <row r="32" spans="1:9" ht="17.100000000000001" customHeight="1" thickBot="1" x14ac:dyDescent="0.25">
      <c r="A32" s="142"/>
      <c r="B32" s="159"/>
      <c r="C32" s="39" t="s">
        <v>158</v>
      </c>
      <c r="D32" s="39" t="s">
        <v>156</v>
      </c>
      <c r="E32" s="38"/>
      <c r="F32" s="39" t="s">
        <v>157</v>
      </c>
      <c r="G32" s="39" t="s">
        <v>157</v>
      </c>
      <c r="H32" s="52">
        <v>25</v>
      </c>
      <c r="I32" s="45">
        <v>1</v>
      </c>
    </row>
    <row r="33" spans="1:9" ht="17.100000000000001" customHeight="1" x14ac:dyDescent="0.2">
      <c r="A33" s="143">
        <v>1115467</v>
      </c>
      <c r="B33" s="152">
        <v>4009175554673</v>
      </c>
      <c r="C33" s="33" t="s">
        <v>163</v>
      </c>
      <c r="D33" s="33" t="s">
        <v>161</v>
      </c>
      <c r="E33" s="33" t="s">
        <v>160</v>
      </c>
      <c r="F33" s="33" t="s">
        <v>162</v>
      </c>
      <c r="G33" s="33" t="s">
        <v>162</v>
      </c>
      <c r="H33" s="53">
        <v>40</v>
      </c>
      <c r="I33" s="46">
        <v>1</v>
      </c>
    </row>
    <row r="34" spans="1:9" ht="17.100000000000001" customHeight="1" x14ac:dyDescent="0.2">
      <c r="A34" s="144"/>
      <c r="B34" s="153"/>
      <c r="C34" s="30" t="s">
        <v>164</v>
      </c>
      <c r="D34" s="30" t="s">
        <v>159</v>
      </c>
      <c r="E34" s="29"/>
      <c r="F34" s="30" t="s">
        <v>160</v>
      </c>
      <c r="G34" s="30" t="s">
        <v>160</v>
      </c>
      <c r="H34" s="48">
        <v>1</v>
      </c>
      <c r="I34" s="41">
        <v>1</v>
      </c>
    </row>
    <row r="35" spans="1:9" ht="17.100000000000001" customHeight="1" thickBot="1" x14ac:dyDescent="0.25">
      <c r="A35" s="145"/>
      <c r="B35" s="154"/>
      <c r="C35" s="32" t="s">
        <v>80</v>
      </c>
      <c r="D35" s="32" t="s">
        <v>78</v>
      </c>
      <c r="E35" s="31"/>
      <c r="F35" s="32" t="s">
        <v>79</v>
      </c>
      <c r="G35" s="32" t="s">
        <v>79</v>
      </c>
      <c r="H35" s="49">
        <v>64</v>
      </c>
      <c r="I35" s="42">
        <v>1</v>
      </c>
    </row>
  </sheetData>
  <mergeCells count="19">
    <mergeCell ref="B25:B28"/>
    <mergeCell ref="B29:B32"/>
    <mergeCell ref="B33:B35"/>
    <mergeCell ref="F1:G1"/>
    <mergeCell ref="A29:A32"/>
    <mergeCell ref="A33:A35"/>
    <mergeCell ref="B2:B5"/>
    <mergeCell ref="B6:B9"/>
    <mergeCell ref="B10:B14"/>
    <mergeCell ref="B15:B17"/>
    <mergeCell ref="B18:B21"/>
    <mergeCell ref="A18:A21"/>
    <mergeCell ref="A22:A24"/>
    <mergeCell ref="A2:A5"/>
    <mergeCell ref="A6:A9"/>
    <mergeCell ref="A10:A14"/>
    <mergeCell ref="A15:A17"/>
    <mergeCell ref="A25:A28"/>
    <mergeCell ref="B22:B24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A083EAC0E78A4A8E509ADFA19DE7F0" ma:contentTypeVersion="18" ma:contentTypeDescription="Ein neues Dokument erstellen." ma:contentTypeScope="" ma:versionID="40936a50bcbe6d5cab50d30c1cdc7bda">
  <xsd:schema xmlns:xsd="http://www.w3.org/2001/XMLSchema" xmlns:xs="http://www.w3.org/2001/XMLSchema" xmlns:p="http://schemas.microsoft.com/office/2006/metadata/properties" xmlns:ns2="3694bb55-a043-4476-b0b1-68412d272a96" xmlns:ns3="2cfdc53b-9b80-4db4-a122-54b4b918aff6" targetNamespace="http://schemas.microsoft.com/office/2006/metadata/properties" ma:root="true" ma:fieldsID="714b89f64a0c071c03b2c16d29588477" ns2:_="" ns3:_="">
    <xsd:import namespace="3694bb55-a043-4476-b0b1-68412d272a96"/>
    <xsd:import namespace="2cfdc53b-9b80-4db4-a122-54b4b918af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Verantwortung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94bb55-a043-4476-b0b1-68412d272a9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f03282-da43-4eb2-93a2-90d88ea220e2}" ma:internalName="TaxCatchAll" ma:showField="CatchAllData" ma:web="3694bb55-a043-4476-b0b1-68412d272a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fdc53b-9b80-4db4-a122-54b4b918af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Verantwortung" ma:index="16" nillable="true" ma:displayName="Verantwortung" ma:internalName="Verantwortung">
      <xsd:simpleType>
        <xsd:restriction base="dms:Text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ac6ab1c0-43de-4795-b121-9ea7185f93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antwortung xmlns="2cfdc53b-9b80-4db4-a122-54b4b918aff6" xsi:nil="true"/>
    <lcf76f155ced4ddcb4097134ff3c332f xmlns="2cfdc53b-9b80-4db4-a122-54b4b918aff6">
      <Terms xmlns="http://schemas.microsoft.com/office/infopath/2007/PartnerControls"/>
    </lcf76f155ced4ddcb4097134ff3c332f>
    <TaxCatchAll xmlns="3694bb55-a043-4476-b0b1-68412d272a96" xsi:nil="true"/>
  </documentManagement>
</p:properties>
</file>

<file path=customXml/itemProps1.xml><?xml version="1.0" encoding="utf-8"?>
<ds:datastoreItem xmlns:ds="http://schemas.openxmlformats.org/officeDocument/2006/customXml" ds:itemID="{F54A1DE0-61AC-4885-86F7-4AABC9E3F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94bb55-a043-4476-b0b1-68412d272a96"/>
    <ds:schemaRef ds:uri="2cfdc53b-9b80-4db4-a122-54b4b918a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89F1E3-D32A-4B3F-8B8A-6247FD0BA0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C38ECC-73F8-4670-B087-25D37512FDBB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cfdc53b-9b80-4db4-a122-54b4b918aff6"/>
    <ds:schemaRef ds:uri="3694bb55-a043-4476-b0b1-68412d272a96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Template</vt:lpstr>
      <vt:lpstr>Article Displays</vt:lpstr>
      <vt:lpstr>Template!Print_Area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cp:lastPrinted>2023-01-10T16:48:04Z</cp:lastPrinted>
  <dcterms:created xsi:type="dcterms:W3CDTF">2004-05-04T17:33:33Z</dcterms:created>
  <dcterms:modified xsi:type="dcterms:W3CDTF">2023-02-15T14:21:59Z</dcterms:modified>
  <cp:category>Detergents</cp:category>
  <cp:contentStatus/>
</cp:coreProperties>
</file>